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Dept\District Services\Forms\Payroll\5D Payroll Worksheet\"/>
    </mc:Choice>
  </mc:AlternateContent>
  <xr:revisionPtr revIDLastSave="0" documentId="13_ncr:1_{9E173374-C4CB-4285-9B28-8FAE4519674F}" xr6:coauthVersionLast="47" xr6:coauthVersionMax="47" xr10:uidLastSave="{00000000-0000-0000-0000-000000000000}"/>
  <bookViews>
    <workbookView xWindow="-120" yWindow="-120" windowWidth="29040" windowHeight="15720" xr2:uid="{0B681CA9-EDA8-44D9-BFD6-EE65FC3C71BC}"/>
  </bookViews>
  <sheets>
    <sheet name="Payroll" sheetId="1" r:id="rId1"/>
  </sheets>
  <definedNames>
    <definedName name="_xlnm.Print_Area" localSheetId="0">Payroll!$A$1:$E$52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3" i="1" l="1"/>
  <c r="C19" i="1" s="1"/>
  <c r="D13" i="1"/>
  <c r="D19" i="1" s="1"/>
  <c r="E29" i="1"/>
  <c r="E32" i="1"/>
  <c r="E34" i="1"/>
  <c r="E36" i="1"/>
  <c r="E38" i="1"/>
  <c r="E43" i="1"/>
  <c r="E15" i="1"/>
  <c r="E17" i="1"/>
  <c r="E12" i="1"/>
  <c r="E11" i="1"/>
  <c r="C25" i="1" l="1"/>
  <c r="D27" i="1"/>
  <c r="D25" i="1"/>
  <c r="D30" i="1" s="1"/>
  <c r="D21" i="1"/>
  <c r="D23" i="1"/>
  <c r="C27" i="1"/>
  <c r="E27" i="1" s="1"/>
  <c r="E13" i="1"/>
  <c r="E19" i="1" s="1"/>
  <c r="C23" i="1"/>
  <c r="C21" i="1"/>
  <c r="C46" i="1"/>
  <c r="C30" i="1" l="1"/>
  <c r="D40" i="1"/>
  <c r="D44" i="1" s="1"/>
  <c r="E23" i="1"/>
  <c r="E25" i="1"/>
  <c r="E30" i="1" s="1"/>
  <c r="E21" i="1"/>
  <c r="C40" i="1"/>
  <c r="C44" i="1" s="1"/>
  <c r="E40" i="1" l="1"/>
  <c r="E4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Clancy Green</author>
  </authors>
  <commentList>
    <comment ref="C7" authorId="0" shapeId="0" xr:uid="{1D65ED9D-C5C6-4C58-BFD3-8FF3B2756DEC}">
      <text>
        <r>
          <rPr>
            <b/>
            <sz val="9"/>
            <color indexed="81"/>
            <rFont val="Tahoma"/>
            <family val="2"/>
          </rPr>
          <t>Clancy Green:</t>
        </r>
        <r>
          <rPr>
            <sz val="9"/>
            <color indexed="81"/>
            <rFont val="Tahoma"/>
            <family val="2"/>
          </rPr>
          <t xml:space="preserve">
Form will autocalculate Step-up retirement if field is completed with "Y" or "N"</t>
        </r>
      </text>
    </comment>
    <comment ref="E11" authorId="0" shapeId="0" xr:uid="{8DBFB931-BB07-4235-874B-A717350C8498}">
      <text>
        <r>
          <rPr>
            <b/>
            <sz val="9"/>
            <color indexed="81"/>
            <rFont val="Tahoma"/>
            <family val="2"/>
          </rPr>
          <t>Clancy Green:</t>
        </r>
        <r>
          <rPr>
            <sz val="9"/>
            <color indexed="81"/>
            <rFont val="Tahoma"/>
            <family val="2"/>
          </rPr>
          <t xml:space="preserve">
Green and gray shaded cells contain formulas.  It is highly recommended that the formulas in the </t>
        </r>
        <r>
          <rPr>
            <b/>
            <sz val="9"/>
            <color indexed="81"/>
            <rFont val="Tahoma"/>
            <family val="2"/>
          </rPr>
          <t>gray</t>
        </r>
        <r>
          <rPr>
            <sz val="9"/>
            <color indexed="81"/>
            <rFont val="Tahoma"/>
            <family val="2"/>
          </rPr>
          <t xml:space="preserve"> shaded cells not be deleted or otherwise edited.  Doing so may result in the worksheet calculating incorrectly which will result in your paycheck being wrong.</t>
        </r>
      </text>
    </comment>
  </commentList>
</comments>
</file>

<file path=xl/sharedStrings.xml><?xml version="1.0" encoding="utf-8"?>
<sst xmlns="http://schemas.openxmlformats.org/spreadsheetml/2006/main" count="56" uniqueCount="51">
  <si>
    <t>DISTRICT EMPLOYEE PAYROLL WORKSHEET</t>
  </si>
  <si>
    <t>EMPLOYEE 1</t>
  </si>
  <si>
    <t>Employee Name</t>
  </si>
  <si>
    <t>Conservation District Name &amp; Number</t>
  </si>
  <si>
    <t>Period Beginning &amp; Ending</t>
  </si>
  <si>
    <r>
      <t>Participates in Step-up?</t>
    </r>
    <r>
      <rPr>
        <b/>
        <sz val="10"/>
        <rFont val="Times New Roman"/>
        <family val="1"/>
      </rPr>
      <t xml:space="preserve"> ("Y" for yes, "N" for no</t>
    </r>
    <r>
      <rPr>
        <b/>
        <sz val="12"/>
        <rFont val="Times New Roman"/>
        <family val="1"/>
      </rPr>
      <t>)</t>
    </r>
  </si>
  <si>
    <t>OCC</t>
  </si>
  <si>
    <t>Totals</t>
  </si>
  <si>
    <t>Reimbursable</t>
  </si>
  <si>
    <t>Local</t>
  </si>
  <si>
    <t>(OCC + Local)</t>
  </si>
  <si>
    <t>Monthly / Hourly Rate of Pay</t>
  </si>
  <si>
    <r>
      <t xml:space="preserve">Total Hours in Pay Status </t>
    </r>
    <r>
      <rPr>
        <i/>
        <sz val="8"/>
        <rFont val="Times New Roman"/>
        <family val="1"/>
      </rPr>
      <t>(enter "1.00" if monthly)</t>
    </r>
  </si>
  <si>
    <t>Total Gross Earnings</t>
  </si>
  <si>
    <t>(Line 1 x  Line 2)</t>
  </si>
  <si>
    <t>EBA (enter zero if negative)</t>
  </si>
  <si>
    <t>(from Confirmation of Benefits)</t>
  </si>
  <si>
    <t>Total Pre-Tax Amount (enter zero if negative)</t>
  </si>
  <si>
    <t>Total Social Security Earnings</t>
  </si>
  <si>
    <t>(Line 3 + Line 4 - Line 5)</t>
  </si>
  <si>
    <r>
      <t xml:space="preserve">(Line 6)* </t>
    </r>
    <r>
      <rPr>
        <b/>
        <i/>
        <sz val="12"/>
        <color indexed="10"/>
        <rFont val="Times New Roman"/>
        <family val="1"/>
      </rPr>
      <t>6.</t>
    </r>
    <r>
      <rPr>
        <b/>
        <i/>
        <sz val="12"/>
        <color indexed="10"/>
        <rFont val="Times New Roman"/>
        <family val="1"/>
      </rPr>
      <t>2 Percent</t>
    </r>
  </si>
  <si>
    <r>
      <t xml:space="preserve">(Line 6)* </t>
    </r>
    <r>
      <rPr>
        <b/>
        <i/>
        <sz val="12"/>
        <color indexed="10"/>
        <rFont val="Times New Roman"/>
        <family val="1"/>
      </rPr>
      <t>1.45 Percent</t>
    </r>
  </si>
  <si>
    <t>Employee's Share of Retirement</t>
  </si>
  <si>
    <r>
      <t>(Line 3)*</t>
    </r>
    <r>
      <rPr>
        <b/>
        <i/>
        <sz val="12"/>
        <color indexed="10"/>
        <rFont val="Times New Roman"/>
        <family val="1"/>
      </rPr>
      <t xml:space="preserve"> 3.5 Percent</t>
    </r>
  </si>
  <si>
    <t>Employee's Share of Retirement - Step Up</t>
  </si>
  <si>
    <r>
      <t xml:space="preserve">(Line 3)* </t>
    </r>
    <r>
      <rPr>
        <b/>
        <i/>
        <sz val="12"/>
        <color indexed="10"/>
        <rFont val="Times New Roman"/>
        <family val="1"/>
      </rPr>
      <t>2.91 Percent</t>
    </r>
  </si>
  <si>
    <t>Deferred Compensation</t>
  </si>
  <si>
    <t>Pre-Tax Gross Earnings</t>
  </si>
  <si>
    <t>(Line 3+Line 4 -Line 5 -Line 9 -Line 10 - Line11)</t>
  </si>
  <si>
    <t>Federal Withholding</t>
  </si>
  <si>
    <t>(figured on Line 12)</t>
  </si>
  <si>
    <t>State Withholding</t>
  </si>
  <si>
    <t>EBA (enter zero if positive)</t>
  </si>
  <si>
    <t>Total Other Items Selected</t>
  </si>
  <si>
    <t>(From Confirmation of Benefits)</t>
  </si>
  <si>
    <t>Total Deductions</t>
  </si>
  <si>
    <t>(Line 7 + Line 8 + Line 9 + Line 10 + Line 11 +</t>
  </si>
  <si>
    <t>Line 13 + Line 14+ Line15 + Line 16)</t>
  </si>
  <si>
    <t>Net Earnings</t>
  </si>
  <si>
    <t>(Line3 - Line 17 + Line 18)</t>
  </si>
  <si>
    <t>Total OCC Reimbursable</t>
  </si>
  <si>
    <t xml:space="preserve"> </t>
  </si>
  <si>
    <t>(Line 3 + (Line 6 * 7.65%) + Line 18)</t>
  </si>
  <si>
    <t>This is to certify that the above-named employee has been regularly employed by this district for the period specified above and is entitled to the amount claimed.</t>
  </si>
  <si>
    <t xml:space="preserve">  _______________________________________</t>
  </si>
  <si>
    <t>_____________________________________</t>
  </si>
  <si>
    <t xml:space="preserve">  Employee</t>
  </si>
  <si>
    <t>Chair</t>
  </si>
  <si>
    <t>Employee FICA - Social Security</t>
  </si>
  <si>
    <t>Employee FICA - MQFE</t>
  </si>
  <si>
    <t>OCC-5D (07/2026)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</si>
</sst>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7" x14ac:knownFonts="1">
    <font>
      <sz val="10"/>
      <name val="Arial"/>
      <family val="2"/>
    </font>
    <font>
      <b/>
      <sz val="12"/>
      <color indexed="10"/>
      <name val="Times New Roman"/>
      <family val="1"/>
    </font>
    <font>
      <b/>
      <sz val="14"/>
      <name val="Times New Roman"/>
      <family val="1"/>
    </font>
    <font>
      <b/>
      <sz val="14"/>
      <name val="Arial"/>
      <family val="2"/>
    </font>
    <font>
      <sz val="10"/>
      <name val="Times New Roman"/>
      <family val="1"/>
    </font>
    <font>
      <b/>
      <i/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i/>
      <sz val="8"/>
      <name val="Times New Roman"/>
      <family val="1"/>
    </font>
    <font>
      <i/>
      <sz val="12"/>
      <name val="Times New Roman"/>
      <family val="1"/>
    </font>
    <font>
      <b/>
      <i/>
      <sz val="12"/>
      <color indexed="10"/>
      <name val="Times New Roman"/>
      <family val="1"/>
    </font>
    <font>
      <i/>
      <sz val="12"/>
      <color indexed="8"/>
      <name val="Times New Roman"/>
      <family val="1"/>
    </font>
    <font>
      <sz val="12"/>
      <name val="Arial"/>
      <family val="2"/>
    </font>
    <font>
      <i/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vertical="center"/>
      <protection locked="0"/>
    </xf>
    <xf numFmtId="0" fontId="6" fillId="0" borderId="12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top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23" xfId="0" applyFont="1" applyBorder="1" applyAlignment="1" applyProtection="1">
      <alignment horizontal="center" vertical="top"/>
      <protection locked="0"/>
    </xf>
    <xf numFmtId="0" fontId="6" fillId="0" borderId="24" xfId="0" applyFont="1" applyBorder="1" applyAlignment="1" applyProtection="1">
      <alignment horizontal="center" vertical="top"/>
      <protection locked="0"/>
    </xf>
    <xf numFmtId="0" fontId="6" fillId="0" borderId="25" xfId="0" applyFont="1" applyBorder="1" applyAlignment="1" applyProtection="1">
      <alignment horizontal="center" vertical="top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vertical="center"/>
      <protection locked="0"/>
    </xf>
    <xf numFmtId="164" fontId="6" fillId="0" borderId="28" xfId="0" applyNumberFormat="1" applyFont="1" applyBorder="1" applyAlignment="1" applyProtection="1">
      <alignment horizontal="center" vertical="center"/>
      <protection locked="0"/>
    </xf>
    <xf numFmtId="164" fontId="6" fillId="0" borderId="29" xfId="0" applyNumberFormat="1" applyFont="1" applyBorder="1" applyAlignment="1" applyProtection="1">
      <alignment horizontal="center" vertical="center"/>
      <protection locked="0"/>
    </xf>
    <xf numFmtId="164" fontId="6" fillId="2" borderId="30" xfId="0" applyNumberFormat="1" applyFont="1" applyFill="1" applyBorder="1" applyAlignment="1" applyProtection="1">
      <alignment horizontal="center" vertical="center"/>
      <protection locked="0"/>
    </xf>
    <xf numFmtId="2" fontId="6" fillId="0" borderId="28" xfId="0" applyNumberFormat="1" applyFont="1" applyBorder="1" applyAlignment="1" applyProtection="1">
      <alignment horizontal="center" vertical="center"/>
      <protection locked="0"/>
    </xf>
    <xf numFmtId="2" fontId="6" fillId="0" borderId="29" xfId="0" applyNumberFormat="1" applyFont="1" applyBorder="1" applyAlignment="1" applyProtection="1">
      <alignment horizontal="center" vertical="center"/>
      <protection locked="0"/>
    </xf>
    <xf numFmtId="4" fontId="6" fillId="2" borderId="30" xfId="0" applyNumberFormat="1" applyFont="1" applyFill="1" applyBorder="1" applyAlignment="1" applyProtection="1">
      <alignment horizontal="center" vertical="center"/>
      <protection locked="0"/>
    </xf>
    <xf numFmtId="164" fontId="6" fillId="3" borderId="28" xfId="0" applyNumberFormat="1" applyFont="1" applyFill="1" applyBorder="1" applyAlignment="1">
      <alignment horizontal="center" vertical="center"/>
    </xf>
    <xf numFmtId="164" fontId="6" fillId="3" borderId="30" xfId="0" applyNumberFormat="1" applyFont="1" applyFill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10" fillId="0" borderId="31" xfId="0" applyFont="1" applyBorder="1" applyAlignment="1" applyProtection="1">
      <alignment vertical="center"/>
      <protection locked="0"/>
    </xf>
    <xf numFmtId="0" fontId="8" fillId="3" borderId="32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164" fontId="8" fillId="3" borderId="34" xfId="0" applyNumberFormat="1" applyFont="1" applyFill="1" applyBorder="1" applyAlignment="1">
      <alignment horizontal="center" vertical="center"/>
    </xf>
    <xf numFmtId="0" fontId="10" fillId="0" borderId="22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vertical="center"/>
      <protection locked="0"/>
    </xf>
    <xf numFmtId="164" fontId="10" fillId="0" borderId="23" xfId="0" applyNumberFormat="1" applyFont="1" applyBorder="1" applyAlignment="1" applyProtection="1">
      <alignment horizontal="center" vertical="center"/>
      <protection locked="0"/>
    </xf>
    <xf numFmtId="164" fontId="10" fillId="0" borderId="24" xfId="0" applyNumberFormat="1" applyFont="1" applyBorder="1" applyAlignment="1" applyProtection="1">
      <alignment horizontal="center" vertical="center"/>
      <protection locked="0"/>
    </xf>
    <xf numFmtId="164" fontId="10" fillId="3" borderId="25" xfId="0" applyNumberFormat="1" applyFont="1" applyFill="1" applyBorder="1" applyAlignment="1">
      <alignment horizontal="center" vertical="center"/>
    </xf>
    <xf numFmtId="164" fontId="10" fillId="3" borderId="23" xfId="0" applyNumberFormat="1" applyFont="1" applyFill="1" applyBorder="1" applyAlignment="1">
      <alignment horizontal="center" vertical="center"/>
    </xf>
    <xf numFmtId="164" fontId="10" fillId="3" borderId="24" xfId="0" applyNumberFormat="1" applyFont="1" applyFill="1" applyBorder="1" applyAlignment="1">
      <alignment horizontal="center" vertical="center"/>
    </xf>
    <xf numFmtId="164" fontId="6" fillId="3" borderId="29" xfId="0" applyNumberFormat="1" applyFont="1" applyFill="1" applyBorder="1" applyAlignment="1">
      <alignment horizontal="center" vertical="center"/>
    </xf>
    <xf numFmtId="164" fontId="6" fillId="2" borderId="28" xfId="0" applyNumberFormat="1" applyFont="1" applyFill="1" applyBorder="1" applyAlignment="1" applyProtection="1">
      <alignment horizontal="center" vertical="center"/>
      <protection locked="0"/>
    </xf>
    <xf numFmtId="164" fontId="6" fillId="2" borderId="29" xfId="0" applyNumberFormat="1" applyFont="1" applyFill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2" fillId="0" borderId="31" xfId="0" applyFont="1" applyBorder="1" applyAlignment="1" applyProtection="1">
      <alignment vertical="center"/>
      <protection locked="0"/>
    </xf>
    <xf numFmtId="164" fontId="10" fillId="2" borderId="32" xfId="0" applyNumberFormat="1" applyFont="1" applyFill="1" applyBorder="1" applyAlignment="1" applyProtection="1">
      <alignment horizontal="center" vertical="center"/>
      <protection locked="0"/>
    </xf>
    <xf numFmtId="164" fontId="10" fillId="2" borderId="33" xfId="0" applyNumberFormat="1" applyFont="1" applyFill="1" applyBorder="1" applyAlignment="1" applyProtection="1">
      <alignment horizontal="center" vertical="center"/>
      <protection locked="0"/>
    </xf>
    <xf numFmtId="164" fontId="10" fillId="3" borderId="34" xfId="0" applyNumberFormat="1" applyFont="1" applyFill="1" applyBorder="1" applyAlignment="1">
      <alignment horizontal="center" vertical="center"/>
    </xf>
    <xf numFmtId="0" fontId="6" fillId="0" borderId="0" xfId="0" applyFont="1" applyAlignment="1" applyProtection="1">
      <alignment vertical="center"/>
      <protection locked="0"/>
    </xf>
    <xf numFmtId="164" fontId="6" fillId="2" borderId="23" xfId="0" applyNumberFormat="1" applyFont="1" applyFill="1" applyBorder="1" applyAlignment="1" applyProtection="1">
      <alignment horizontal="center" vertical="center"/>
      <protection locked="0"/>
    </xf>
    <xf numFmtId="164" fontId="10" fillId="2" borderId="23" xfId="0" applyNumberFormat="1" applyFont="1" applyFill="1" applyBorder="1" applyAlignment="1" applyProtection="1">
      <alignment horizontal="center" vertical="center"/>
      <protection locked="0"/>
    </xf>
    <xf numFmtId="164" fontId="10" fillId="2" borderId="24" xfId="0" applyNumberFormat="1" applyFont="1" applyFill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/>
      <protection locked="0"/>
    </xf>
    <xf numFmtId="0" fontId="6" fillId="0" borderId="27" xfId="0" applyFont="1" applyBorder="1" applyProtection="1">
      <protection locked="0"/>
    </xf>
    <xf numFmtId="164" fontId="6" fillId="3" borderId="28" xfId="0" applyNumberFormat="1" applyFont="1" applyFill="1" applyBorder="1" applyAlignment="1">
      <alignment horizontal="center"/>
    </xf>
    <xf numFmtId="164" fontId="6" fillId="3" borderId="30" xfId="0" applyNumberFormat="1" applyFont="1" applyFill="1" applyBorder="1" applyAlignment="1">
      <alignment horizontal="center"/>
    </xf>
    <xf numFmtId="164" fontId="6" fillId="0" borderId="28" xfId="0" applyNumberFormat="1" applyFont="1" applyBorder="1" applyAlignment="1" applyProtection="1">
      <alignment horizontal="center"/>
      <protection locked="0"/>
    </xf>
    <xf numFmtId="164" fontId="6" fillId="0" borderId="29" xfId="0" applyNumberFormat="1" applyFont="1" applyBorder="1" applyAlignment="1" applyProtection="1">
      <alignment horizontal="center"/>
      <protection locked="0"/>
    </xf>
    <xf numFmtId="0" fontId="6" fillId="0" borderId="35" xfId="0" applyFont="1" applyBorder="1" applyProtection="1">
      <protection locked="0"/>
    </xf>
    <xf numFmtId="0" fontId="8" fillId="0" borderId="22" xfId="0" applyFont="1" applyBorder="1" applyAlignment="1" applyProtection="1">
      <alignment horizontal="center"/>
      <protection locked="0"/>
    </xf>
    <xf numFmtId="164" fontId="8" fillId="0" borderId="23" xfId="0" applyNumberFormat="1" applyFont="1" applyBorder="1" applyAlignment="1" applyProtection="1">
      <alignment horizontal="center"/>
      <protection locked="0"/>
    </xf>
    <xf numFmtId="164" fontId="8" fillId="0" borderId="24" xfId="0" applyNumberFormat="1" applyFont="1" applyBorder="1" applyAlignment="1" applyProtection="1">
      <alignment horizontal="center"/>
      <protection locked="0"/>
    </xf>
    <xf numFmtId="164" fontId="8" fillId="3" borderId="25" xfId="0" applyNumberFormat="1" applyFont="1" applyFill="1" applyBorder="1" applyAlignment="1">
      <alignment horizontal="center" vertical="center"/>
    </xf>
    <xf numFmtId="164" fontId="8" fillId="3" borderId="23" xfId="0" applyNumberFormat="1" applyFont="1" applyFill="1" applyBorder="1" applyAlignment="1">
      <alignment horizontal="center"/>
    </xf>
    <xf numFmtId="164" fontId="8" fillId="3" borderId="24" xfId="0" applyNumberFormat="1" applyFont="1" applyFill="1" applyBorder="1" applyAlignment="1">
      <alignment horizontal="center"/>
    </xf>
    <xf numFmtId="0" fontId="10" fillId="0" borderId="0" xfId="0" applyFont="1" applyProtection="1">
      <protection locked="0"/>
    </xf>
    <xf numFmtId="0" fontId="8" fillId="0" borderId="2" xfId="0" applyFont="1" applyBorder="1" applyAlignment="1" applyProtection="1">
      <alignment horizontal="center"/>
      <protection locked="0"/>
    </xf>
    <xf numFmtId="164" fontId="8" fillId="3" borderId="33" xfId="0" applyNumberFormat="1" applyFont="1" applyFill="1" applyBorder="1" applyAlignment="1">
      <alignment horizontal="center"/>
    </xf>
    <xf numFmtId="0" fontId="6" fillId="0" borderId="0" xfId="0" applyFont="1" applyProtection="1">
      <protection locked="0"/>
    </xf>
    <xf numFmtId="164" fontId="6" fillId="3" borderId="29" xfId="0" applyNumberFormat="1" applyFont="1" applyFill="1" applyBorder="1" applyAlignment="1">
      <alignment horizontal="center"/>
    </xf>
    <xf numFmtId="0" fontId="8" fillId="0" borderId="36" xfId="0" applyFont="1" applyBorder="1" applyAlignment="1" applyProtection="1">
      <alignment horizontal="center"/>
      <protection locked="0"/>
    </xf>
    <xf numFmtId="0" fontId="10" fillId="0" borderId="1" xfId="0" applyFont="1" applyBorder="1" applyProtection="1">
      <protection locked="0"/>
    </xf>
    <xf numFmtId="0" fontId="8" fillId="3" borderId="37" xfId="0" applyFont="1" applyFill="1" applyBorder="1" applyAlignment="1">
      <alignment horizontal="center"/>
    </xf>
    <xf numFmtId="0" fontId="8" fillId="3" borderId="38" xfId="0" applyFont="1" applyFill="1" applyBorder="1" applyAlignment="1">
      <alignment horizontal="center" vertical="center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13" fillId="0" borderId="0" xfId="0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wrapText="1"/>
      <protection locked="0"/>
    </xf>
    <xf numFmtId="0" fontId="14" fillId="0" borderId="0" xfId="0" applyFont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55959-577A-4BE6-91E8-C075F661B7CE}">
  <sheetPr>
    <pageSetUpPr fitToPage="1"/>
  </sheetPr>
  <dimension ref="A1:E58"/>
  <sheetViews>
    <sheetView tabSelected="1" workbookViewId="0">
      <selection activeCell="B9" sqref="B9"/>
    </sheetView>
  </sheetViews>
  <sheetFormatPr defaultColWidth="9.140625" defaultRowHeight="12.75" x14ac:dyDescent="0.2"/>
  <cols>
    <col min="1" max="1" width="3.7109375" style="1" customWidth="1"/>
    <col min="2" max="2" width="45.85546875" style="1" customWidth="1"/>
    <col min="3" max="5" width="18.7109375" style="1" customWidth="1"/>
    <col min="6" max="256" width="9.140625" style="1"/>
    <col min="257" max="257" width="3.7109375" style="1" customWidth="1"/>
    <col min="258" max="258" width="45.85546875" style="1" customWidth="1"/>
    <col min="259" max="261" width="18.7109375" style="1" customWidth="1"/>
    <col min="262" max="512" width="9.140625" style="1"/>
    <col min="513" max="513" width="3.7109375" style="1" customWidth="1"/>
    <col min="514" max="514" width="45.85546875" style="1" customWidth="1"/>
    <col min="515" max="517" width="18.7109375" style="1" customWidth="1"/>
    <col min="518" max="768" width="9.140625" style="1"/>
    <col min="769" max="769" width="3.7109375" style="1" customWidth="1"/>
    <col min="770" max="770" width="45.85546875" style="1" customWidth="1"/>
    <col min="771" max="773" width="18.7109375" style="1" customWidth="1"/>
    <col min="774" max="1024" width="9.140625" style="1"/>
    <col min="1025" max="1025" width="3.7109375" style="1" customWidth="1"/>
    <col min="1026" max="1026" width="45.85546875" style="1" customWidth="1"/>
    <col min="1027" max="1029" width="18.7109375" style="1" customWidth="1"/>
    <col min="1030" max="1280" width="9.140625" style="1"/>
    <col min="1281" max="1281" width="3.7109375" style="1" customWidth="1"/>
    <col min="1282" max="1282" width="45.85546875" style="1" customWidth="1"/>
    <col min="1283" max="1285" width="18.7109375" style="1" customWidth="1"/>
    <col min="1286" max="1536" width="9.140625" style="1"/>
    <col min="1537" max="1537" width="3.7109375" style="1" customWidth="1"/>
    <col min="1538" max="1538" width="45.85546875" style="1" customWidth="1"/>
    <col min="1539" max="1541" width="18.7109375" style="1" customWidth="1"/>
    <col min="1542" max="1792" width="9.140625" style="1"/>
    <col min="1793" max="1793" width="3.7109375" style="1" customWidth="1"/>
    <col min="1794" max="1794" width="45.85546875" style="1" customWidth="1"/>
    <col min="1795" max="1797" width="18.7109375" style="1" customWidth="1"/>
    <col min="1798" max="2048" width="9.140625" style="1"/>
    <col min="2049" max="2049" width="3.7109375" style="1" customWidth="1"/>
    <col min="2050" max="2050" width="45.85546875" style="1" customWidth="1"/>
    <col min="2051" max="2053" width="18.7109375" style="1" customWidth="1"/>
    <col min="2054" max="2304" width="9.140625" style="1"/>
    <col min="2305" max="2305" width="3.7109375" style="1" customWidth="1"/>
    <col min="2306" max="2306" width="45.85546875" style="1" customWidth="1"/>
    <col min="2307" max="2309" width="18.7109375" style="1" customWidth="1"/>
    <col min="2310" max="2560" width="9.140625" style="1"/>
    <col min="2561" max="2561" width="3.7109375" style="1" customWidth="1"/>
    <col min="2562" max="2562" width="45.85546875" style="1" customWidth="1"/>
    <col min="2563" max="2565" width="18.7109375" style="1" customWidth="1"/>
    <col min="2566" max="2816" width="9.140625" style="1"/>
    <col min="2817" max="2817" width="3.7109375" style="1" customWidth="1"/>
    <col min="2818" max="2818" width="45.85546875" style="1" customWidth="1"/>
    <col min="2819" max="2821" width="18.7109375" style="1" customWidth="1"/>
    <col min="2822" max="3072" width="9.140625" style="1"/>
    <col min="3073" max="3073" width="3.7109375" style="1" customWidth="1"/>
    <col min="3074" max="3074" width="45.85546875" style="1" customWidth="1"/>
    <col min="3075" max="3077" width="18.7109375" style="1" customWidth="1"/>
    <col min="3078" max="3328" width="9.140625" style="1"/>
    <col min="3329" max="3329" width="3.7109375" style="1" customWidth="1"/>
    <col min="3330" max="3330" width="45.85546875" style="1" customWidth="1"/>
    <col min="3331" max="3333" width="18.7109375" style="1" customWidth="1"/>
    <col min="3334" max="3584" width="9.140625" style="1"/>
    <col min="3585" max="3585" width="3.7109375" style="1" customWidth="1"/>
    <col min="3586" max="3586" width="45.85546875" style="1" customWidth="1"/>
    <col min="3587" max="3589" width="18.7109375" style="1" customWidth="1"/>
    <col min="3590" max="3840" width="9.140625" style="1"/>
    <col min="3841" max="3841" width="3.7109375" style="1" customWidth="1"/>
    <col min="3842" max="3842" width="45.85546875" style="1" customWidth="1"/>
    <col min="3843" max="3845" width="18.7109375" style="1" customWidth="1"/>
    <col min="3846" max="4096" width="9.140625" style="1"/>
    <col min="4097" max="4097" width="3.7109375" style="1" customWidth="1"/>
    <col min="4098" max="4098" width="45.85546875" style="1" customWidth="1"/>
    <col min="4099" max="4101" width="18.7109375" style="1" customWidth="1"/>
    <col min="4102" max="4352" width="9.140625" style="1"/>
    <col min="4353" max="4353" width="3.7109375" style="1" customWidth="1"/>
    <col min="4354" max="4354" width="45.85546875" style="1" customWidth="1"/>
    <col min="4355" max="4357" width="18.7109375" style="1" customWidth="1"/>
    <col min="4358" max="4608" width="9.140625" style="1"/>
    <col min="4609" max="4609" width="3.7109375" style="1" customWidth="1"/>
    <col min="4610" max="4610" width="45.85546875" style="1" customWidth="1"/>
    <col min="4611" max="4613" width="18.7109375" style="1" customWidth="1"/>
    <col min="4614" max="4864" width="9.140625" style="1"/>
    <col min="4865" max="4865" width="3.7109375" style="1" customWidth="1"/>
    <col min="4866" max="4866" width="45.85546875" style="1" customWidth="1"/>
    <col min="4867" max="4869" width="18.7109375" style="1" customWidth="1"/>
    <col min="4870" max="5120" width="9.140625" style="1"/>
    <col min="5121" max="5121" width="3.7109375" style="1" customWidth="1"/>
    <col min="5122" max="5122" width="45.85546875" style="1" customWidth="1"/>
    <col min="5123" max="5125" width="18.7109375" style="1" customWidth="1"/>
    <col min="5126" max="5376" width="9.140625" style="1"/>
    <col min="5377" max="5377" width="3.7109375" style="1" customWidth="1"/>
    <col min="5378" max="5378" width="45.85546875" style="1" customWidth="1"/>
    <col min="5379" max="5381" width="18.7109375" style="1" customWidth="1"/>
    <col min="5382" max="5632" width="9.140625" style="1"/>
    <col min="5633" max="5633" width="3.7109375" style="1" customWidth="1"/>
    <col min="5634" max="5634" width="45.85546875" style="1" customWidth="1"/>
    <col min="5635" max="5637" width="18.7109375" style="1" customWidth="1"/>
    <col min="5638" max="5888" width="9.140625" style="1"/>
    <col min="5889" max="5889" width="3.7109375" style="1" customWidth="1"/>
    <col min="5890" max="5890" width="45.85546875" style="1" customWidth="1"/>
    <col min="5891" max="5893" width="18.7109375" style="1" customWidth="1"/>
    <col min="5894" max="6144" width="9.140625" style="1"/>
    <col min="6145" max="6145" width="3.7109375" style="1" customWidth="1"/>
    <col min="6146" max="6146" width="45.85546875" style="1" customWidth="1"/>
    <col min="6147" max="6149" width="18.7109375" style="1" customWidth="1"/>
    <col min="6150" max="6400" width="9.140625" style="1"/>
    <col min="6401" max="6401" width="3.7109375" style="1" customWidth="1"/>
    <col min="6402" max="6402" width="45.85546875" style="1" customWidth="1"/>
    <col min="6403" max="6405" width="18.7109375" style="1" customWidth="1"/>
    <col min="6406" max="6656" width="9.140625" style="1"/>
    <col min="6657" max="6657" width="3.7109375" style="1" customWidth="1"/>
    <col min="6658" max="6658" width="45.85546875" style="1" customWidth="1"/>
    <col min="6659" max="6661" width="18.7109375" style="1" customWidth="1"/>
    <col min="6662" max="6912" width="9.140625" style="1"/>
    <col min="6913" max="6913" width="3.7109375" style="1" customWidth="1"/>
    <col min="6914" max="6914" width="45.85546875" style="1" customWidth="1"/>
    <col min="6915" max="6917" width="18.7109375" style="1" customWidth="1"/>
    <col min="6918" max="7168" width="9.140625" style="1"/>
    <col min="7169" max="7169" width="3.7109375" style="1" customWidth="1"/>
    <col min="7170" max="7170" width="45.85546875" style="1" customWidth="1"/>
    <col min="7171" max="7173" width="18.7109375" style="1" customWidth="1"/>
    <col min="7174" max="7424" width="9.140625" style="1"/>
    <col min="7425" max="7425" width="3.7109375" style="1" customWidth="1"/>
    <col min="7426" max="7426" width="45.85546875" style="1" customWidth="1"/>
    <col min="7427" max="7429" width="18.7109375" style="1" customWidth="1"/>
    <col min="7430" max="7680" width="9.140625" style="1"/>
    <col min="7681" max="7681" width="3.7109375" style="1" customWidth="1"/>
    <col min="7682" max="7682" width="45.85546875" style="1" customWidth="1"/>
    <col min="7683" max="7685" width="18.7109375" style="1" customWidth="1"/>
    <col min="7686" max="7936" width="9.140625" style="1"/>
    <col min="7937" max="7937" width="3.7109375" style="1" customWidth="1"/>
    <col min="7938" max="7938" width="45.85546875" style="1" customWidth="1"/>
    <col min="7939" max="7941" width="18.7109375" style="1" customWidth="1"/>
    <col min="7942" max="8192" width="9.140625" style="1"/>
    <col min="8193" max="8193" width="3.7109375" style="1" customWidth="1"/>
    <col min="8194" max="8194" width="45.85546875" style="1" customWidth="1"/>
    <col min="8195" max="8197" width="18.7109375" style="1" customWidth="1"/>
    <col min="8198" max="8448" width="9.140625" style="1"/>
    <col min="8449" max="8449" width="3.7109375" style="1" customWidth="1"/>
    <col min="8450" max="8450" width="45.85546875" style="1" customWidth="1"/>
    <col min="8451" max="8453" width="18.7109375" style="1" customWidth="1"/>
    <col min="8454" max="8704" width="9.140625" style="1"/>
    <col min="8705" max="8705" width="3.7109375" style="1" customWidth="1"/>
    <col min="8706" max="8706" width="45.85546875" style="1" customWidth="1"/>
    <col min="8707" max="8709" width="18.7109375" style="1" customWidth="1"/>
    <col min="8710" max="8960" width="9.140625" style="1"/>
    <col min="8961" max="8961" width="3.7109375" style="1" customWidth="1"/>
    <col min="8962" max="8962" width="45.85546875" style="1" customWidth="1"/>
    <col min="8963" max="8965" width="18.7109375" style="1" customWidth="1"/>
    <col min="8966" max="9216" width="9.140625" style="1"/>
    <col min="9217" max="9217" width="3.7109375" style="1" customWidth="1"/>
    <col min="9218" max="9218" width="45.85546875" style="1" customWidth="1"/>
    <col min="9219" max="9221" width="18.7109375" style="1" customWidth="1"/>
    <col min="9222" max="9472" width="9.140625" style="1"/>
    <col min="9473" max="9473" width="3.7109375" style="1" customWidth="1"/>
    <col min="9474" max="9474" width="45.85546875" style="1" customWidth="1"/>
    <col min="9475" max="9477" width="18.7109375" style="1" customWidth="1"/>
    <col min="9478" max="9728" width="9.140625" style="1"/>
    <col min="9729" max="9729" width="3.7109375" style="1" customWidth="1"/>
    <col min="9730" max="9730" width="45.85546875" style="1" customWidth="1"/>
    <col min="9731" max="9733" width="18.7109375" style="1" customWidth="1"/>
    <col min="9734" max="9984" width="9.140625" style="1"/>
    <col min="9985" max="9985" width="3.7109375" style="1" customWidth="1"/>
    <col min="9986" max="9986" width="45.85546875" style="1" customWidth="1"/>
    <col min="9987" max="9989" width="18.7109375" style="1" customWidth="1"/>
    <col min="9990" max="10240" width="9.140625" style="1"/>
    <col min="10241" max="10241" width="3.7109375" style="1" customWidth="1"/>
    <col min="10242" max="10242" width="45.85546875" style="1" customWidth="1"/>
    <col min="10243" max="10245" width="18.7109375" style="1" customWidth="1"/>
    <col min="10246" max="10496" width="9.140625" style="1"/>
    <col min="10497" max="10497" width="3.7109375" style="1" customWidth="1"/>
    <col min="10498" max="10498" width="45.85546875" style="1" customWidth="1"/>
    <col min="10499" max="10501" width="18.7109375" style="1" customWidth="1"/>
    <col min="10502" max="10752" width="9.140625" style="1"/>
    <col min="10753" max="10753" width="3.7109375" style="1" customWidth="1"/>
    <col min="10754" max="10754" width="45.85546875" style="1" customWidth="1"/>
    <col min="10755" max="10757" width="18.7109375" style="1" customWidth="1"/>
    <col min="10758" max="11008" width="9.140625" style="1"/>
    <col min="11009" max="11009" width="3.7109375" style="1" customWidth="1"/>
    <col min="11010" max="11010" width="45.85546875" style="1" customWidth="1"/>
    <col min="11011" max="11013" width="18.7109375" style="1" customWidth="1"/>
    <col min="11014" max="11264" width="9.140625" style="1"/>
    <col min="11265" max="11265" width="3.7109375" style="1" customWidth="1"/>
    <col min="11266" max="11266" width="45.85546875" style="1" customWidth="1"/>
    <col min="11267" max="11269" width="18.7109375" style="1" customWidth="1"/>
    <col min="11270" max="11520" width="9.140625" style="1"/>
    <col min="11521" max="11521" width="3.7109375" style="1" customWidth="1"/>
    <col min="11522" max="11522" width="45.85546875" style="1" customWidth="1"/>
    <col min="11523" max="11525" width="18.7109375" style="1" customWidth="1"/>
    <col min="11526" max="11776" width="9.140625" style="1"/>
    <col min="11777" max="11777" width="3.7109375" style="1" customWidth="1"/>
    <col min="11778" max="11778" width="45.85546875" style="1" customWidth="1"/>
    <col min="11779" max="11781" width="18.7109375" style="1" customWidth="1"/>
    <col min="11782" max="12032" width="9.140625" style="1"/>
    <col min="12033" max="12033" width="3.7109375" style="1" customWidth="1"/>
    <col min="12034" max="12034" width="45.85546875" style="1" customWidth="1"/>
    <col min="12035" max="12037" width="18.7109375" style="1" customWidth="1"/>
    <col min="12038" max="12288" width="9.140625" style="1"/>
    <col min="12289" max="12289" width="3.7109375" style="1" customWidth="1"/>
    <col min="12290" max="12290" width="45.85546875" style="1" customWidth="1"/>
    <col min="12291" max="12293" width="18.7109375" style="1" customWidth="1"/>
    <col min="12294" max="12544" width="9.140625" style="1"/>
    <col min="12545" max="12545" width="3.7109375" style="1" customWidth="1"/>
    <col min="12546" max="12546" width="45.85546875" style="1" customWidth="1"/>
    <col min="12547" max="12549" width="18.7109375" style="1" customWidth="1"/>
    <col min="12550" max="12800" width="9.140625" style="1"/>
    <col min="12801" max="12801" width="3.7109375" style="1" customWidth="1"/>
    <col min="12802" max="12802" width="45.85546875" style="1" customWidth="1"/>
    <col min="12803" max="12805" width="18.7109375" style="1" customWidth="1"/>
    <col min="12806" max="13056" width="9.140625" style="1"/>
    <col min="13057" max="13057" width="3.7109375" style="1" customWidth="1"/>
    <col min="13058" max="13058" width="45.85546875" style="1" customWidth="1"/>
    <col min="13059" max="13061" width="18.7109375" style="1" customWidth="1"/>
    <col min="13062" max="13312" width="9.140625" style="1"/>
    <col min="13313" max="13313" width="3.7109375" style="1" customWidth="1"/>
    <col min="13314" max="13314" width="45.85546875" style="1" customWidth="1"/>
    <col min="13315" max="13317" width="18.7109375" style="1" customWidth="1"/>
    <col min="13318" max="13568" width="9.140625" style="1"/>
    <col min="13569" max="13569" width="3.7109375" style="1" customWidth="1"/>
    <col min="13570" max="13570" width="45.85546875" style="1" customWidth="1"/>
    <col min="13571" max="13573" width="18.7109375" style="1" customWidth="1"/>
    <col min="13574" max="13824" width="9.140625" style="1"/>
    <col min="13825" max="13825" width="3.7109375" style="1" customWidth="1"/>
    <col min="13826" max="13826" width="45.85546875" style="1" customWidth="1"/>
    <col min="13827" max="13829" width="18.7109375" style="1" customWidth="1"/>
    <col min="13830" max="14080" width="9.140625" style="1"/>
    <col min="14081" max="14081" width="3.7109375" style="1" customWidth="1"/>
    <col min="14082" max="14082" width="45.85546875" style="1" customWidth="1"/>
    <col min="14083" max="14085" width="18.7109375" style="1" customWidth="1"/>
    <col min="14086" max="14336" width="9.140625" style="1"/>
    <col min="14337" max="14337" width="3.7109375" style="1" customWidth="1"/>
    <col min="14338" max="14338" width="45.85546875" style="1" customWidth="1"/>
    <col min="14339" max="14341" width="18.7109375" style="1" customWidth="1"/>
    <col min="14342" max="14592" width="9.140625" style="1"/>
    <col min="14593" max="14593" width="3.7109375" style="1" customWidth="1"/>
    <col min="14594" max="14594" width="45.85546875" style="1" customWidth="1"/>
    <col min="14595" max="14597" width="18.7109375" style="1" customWidth="1"/>
    <col min="14598" max="14848" width="9.140625" style="1"/>
    <col min="14849" max="14849" width="3.7109375" style="1" customWidth="1"/>
    <col min="14850" max="14850" width="45.85546875" style="1" customWidth="1"/>
    <col min="14851" max="14853" width="18.7109375" style="1" customWidth="1"/>
    <col min="14854" max="15104" width="9.140625" style="1"/>
    <col min="15105" max="15105" width="3.7109375" style="1" customWidth="1"/>
    <col min="15106" max="15106" width="45.85546875" style="1" customWidth="1"/>
    <col min="15107" max="15109" width="18.7109375" style="1" customWidth="1"/>
    <col min="15110" max="15360" width="9.140625" style="1"/>
    <col min="15361" max="15361" width="3.7109375" style="1" customWidth="1"/>
    <col min="15362" max="15362" width="45.85546875" style="1" customWidth="1"/>
    <col min="15363" max="15365" width="18.7109375" style="1" customWidth="1"/>
    <col min="15366" max="15616" width="9.140625" style="1"/>
    <col min="15617" max="15617" width="3.7109375" style="1" customWidth="1"/>
    <col min="15618" max="15618" width="45.85546875" style="1" customWidth="1"/>
    <col min="15619" max="15621" width="18.7109375" style="1" customWidth="1"/>
    <col min="15622" max="15872" width="9.140625" style="1"/>
    <col min="15873" max="15873" width="3.7109375" style="1" customWidth="1"/>
    <col min="15874" max="15874" width="45.85546875" style="1" customWidth="1"/>
    <col min="15875" max="15877" width="18.7109375" style="1" customWidth="1"/>
    <col min="15878" max="16128" width="9.140625" style="1"/>
    <col min="16129" max="16129" width="3.7109375" style="1" customWidth="1"/>
    <col min="16130" max="16130" width="45.85546875" style="1" customWidth="1"/>
    <col min="16131" max="16133" width="18.7109375" style="1" customWidth="1"/>
    <col min="16134" max="16384" width="9.140625" style="1"/>
  </cols>
  <sheetData>
    <row r="1" spans="1:5" ht="15.75" x14ac:dyDescent="0.25">
      <c r="E1" s="2" t="s">
        <v>50</v>
      </c>
    </row>
    <row r="2" spans="1:5" ht="18.75" x14ac:dyDescent="0.2">
      <c r="A2" s="85" t="s">
        <v>0</v>
      </c>
      <c r="B2" s="86"/>
      <c r="C2" s="86"/>
      <c r="D2" s="86"/>
      <c r="E2" s="86"/>
    </row>
    <row r="3" spans="1:5" ht="14.25" thickBot="1" x14ac:dyDescent="0.3">
      <c r="A3" s="3"/>
      <c r="B3" s="4"/>
      <c r="C3" s="3"/>
      <c r="D3" s="3"/>
      <c r="E3" s="5" t="s">
        <v>1</v>
      </c>
    </row>
    <row r="4" spans="1:5" ht="16.5" thickTop="1" x14ac:dyDescent="0.2">
      <c r="A4" s="6"/>
      <c r="B4" s="7" t="s">
        <v>2</v>
      </c>
      <c r="C4" s="87"/>
      <c r="D4" s="88"/>
      <c r="E4" s="89"/>
    </row>
    <row r="5" spans="1:5" ht="15.75" x14ac:dyDescent="0.2">
      <c r="A5" s="8"/>
      <c r="B5" s="9" t="s">
        <v>3</v>
      </c>
      <c r="C5" s="90"/>
      <c r="D5" s="91"/>
      <c r="E5" s="92"/>
    </row>
    <row r="6" spans="1:5" ht="15.75" x14ac:dyDescent="0.2">
      <c r="A6" s="8"/>
      <c r="B6" s="10" t="s">
        <v>4</v>
      </c>
      <c r="C6" s="90"/>
      <c r="D6" s="91"/>
      <c r="E6" s="92"/>
    </row>
    <row r="7" spans="1:5" ht="16.5" thickBot="1" x14ac:dyDescent="0.25">
      <c r="A7" s="11"/>
      <c r="B7" s="12" t="s">
        <v>5</v>
      </c>
      <c r="C7" s="93"/>
      <c r="D7" s="94"/>
      <c r="E7" s="95"/>
    </row>
    <row r="8" spans="1:5" ht="17.25" thickTop="1" thickBot="1" x14ac:dyDescent="0.3">
      <c r="A8" s="13"/>
      <c r="B8" s="14"/>
      <c r="C8" s="13"/>
      <c r="D8" s="13"/>
      <c r="E8" s="13"/>
    </row>
    <row r="9" spans="1:5" ht="16.5" thickTop="1" x14ac:dyDescent="0.2">
      <c r="A9" s="15"/>
      <c r="B9" s="16"/>
      <c r="C9" s="17" t="s">
        <v>6</v>
      </c>
      <c r="D9" s="18"/>
      <c r="E9" s="19" t="s">
        <v>7</v>
      </c>
    </row>
    <row r="10" spans="1:5" ht="15.75" x14ac:dyDescent="0.2">
      <c r="A10" s="20"/>
      <c r="B10" s="21"/>
      <c r="C10" s="22" t="s">
        <v>8</v>
      </c>
      <c r="D10" s="23" t="s">
        <v>9</v>
      </c>
      <c r="E10" s="24" t="s">
        <v>10</v>
      </c>
    </row>
    <row r="11" spans="1:5" ht="15.75" x14ac:dyDescent="0.2">
      <c r="A11" s="25">
        <v>1</v>
      </c>
      <c r="B11" s="26" t="s">
        <v>11</v>
      </c>
      <c r="C11" s="27">
        <v>0</v>
      </c>
      <c r="D11" s="28">
        <v>0</v>
      </c>
      <c r="E11" s="29">
        <f>SUM(C11:D11)</f>
        <v>0</v>
      </c>
    </row>
    <row r="12" spans="1:5" ht="15.75" x14ac:dyDescent="0.2">
      <c r="A12" s="25">
        <v>2</v>
      </c>
      <c r="B12" s="26" t="s">
        <v>12</v>
      </c>
      <c r="C12" s="30">
        <v>0</v>
      </c>
      <c r="D12" s="31">
        <v>0</v>
      </c>
      <c r="E12" s="32">
        <f>C12</f>
        <v>0</v>
      </c>
    </row>
    <row r="13" spans="1:5" ht="15.75" x14ac:dyDescent="0.2">
      <c r="A13" s="25">
        <v>3</v>
      </c>
      <c r="B13" s="26" t="s">
        <v>13</v>
      </c>
      <c r="C13" s="33">
        <f>C11*C12</f>
        <v>0</v>
      </c>
      <c r="D13" s="33">
        <f>D11*D12</f>
        <v>0</v>
      </c>
      <c r="E13" s="34">
        <f>SUM(C13:D13)</f>
        <v>0</v>
      </c>
    </row>
    <row r="14" spans="1:5" ht="15.75" x14ac:dyDescent="0.2">
      <c r="A14" s="35"/>
      <c r="B14" s="36" t="s">
        <v>14</v>
      </c>
      <c r="C14" s="37"/>
      <c r="D14" s="38"/>
      <c r="E14" s="39"/>
    </row>
    <row r="15" spans="1:5" ht="15.75" x14ac:dyDescent="0.2">
      <c r="A15" s="25">
        <v>4</v>
      </c>
      <c r="B15" s="26" t="s">
        <v>15</v>
      </c>
      <c r="C15" s="27">
        <v>0</v>
      </c>
      <c r="D15" s="28">
        <v>0</v>
      </c>
      <c r="E15" s="34">
        <f>SUM(C15:D15)</f>
        <v>0</v>
      </c>
    </row>
    <row r="16" spans="1:5" ht="15.75" x14ac:dyDescent="0.2">
      <c r="A16" s="40"/>
      <c r="B16" s="41" t="s">
        <v>16</v>
      </c>
      <c r="C16" s="42"/>
      <c r="D16" s="43"/>
      <c r="E16" s="44"/>
    </row>
    <row r="17" spans="1:5" ht="15.75" x14ac:dyDescent="0.2">
      <c r="A17" s="25">
        <v>5</v>
      </c>
      <c r="B17" s="26" t="s">
        <v>17</v>
      </c>
      <c r="C17" s="27">
        <v>0</v>
      </c>
      <c r="D17" s="28">
        <v>0</v>
      </c>
      <c r="E17" s="34">
        <f>SUM(C17:D17)</f>
        <v>0</v>
      </c>
    </row>
    <row r="18" spans="1:5" ht="15.75" x14ac:dyDescent="0.2">
      <c r="A18" s="40"/>
      <c r="B18" s="41" t="s">
        <v>16</v>
      </c>
      <c r="C18" s="42"/>
      <c r="D18" s="43"/>
      <c r="E18" s="44"/>
    </row>
    <row r="19" spans="1:5" ht="15.75" x14ac:dyDescent="0.2">
      <c r="A19" s="25">
        <v>6</v>
      </c>
      <c r="B19" s="26" t="s">
        <v>18</v>
      </c>
      <c r="C19" s="33">
        <f>C13+C15-C17</f>
        <v>0</v>
      </c>
      <c r="D19" s="33">
        <f>D13+D15-D17</f>
        <v>0</v>
      </c>
      <c r="E19" s="34">
        <f>E13+E15-E17</f>
        <v>0</v>
      </c>
    </row>
    <row r="20" spans="1:5" ht="15.75" x14ac:dyDescent="0.2">
      <c r="A20" s="40"/>
      <c r="B20" s="41" t="s">
        <v>19</v>
      </c>
      <c r="C20" s="45"/>
      <c r="D20" s="46"/>
      <c r="E20" s="44"/>
    </row>
    <row r="21" spans="1:5" ht="15.75" x14ac:dyDescent="0.2">
      <c r="A21" s="25">
        <v>7</v>
      </c>
      <c r="B21" s="26" t="s">
        <v>48</v>
      </c>
      <c r="C21" s="33">
        <f>ROUND(SUM(C19*0.062), 2)</f>
        <v>0</v>
      </c>
      <c r="D21" s="47">
        <f>ROUND(SUM(D19*0.062), 2)</f>
        <v>0</v>
      </c>
      <c r="E21" s="34">
        <f>SUM(C21:D21)</f>
        <v>0</v>
      </c>
    </row>
    <row r="22" spans="1:5" ht="15.75" x14ac:dyDescent="0.2">
      <c r="A22" s="40"/>
      <c r="B22" s="41" t="s">
        <v>20</v>
      </c>
      <c r="C22" s="45"/>
      <c r="D22" s="46"/>
      <c r="E22" s="44"/>
    </row>
    <row r="23" spans="1:5" ht="15.75" x14ac:dyDescent="0.2">
      <c r="A23" s="25">
        <v>8</v>
      </c>
      <c r="B23" s="26" t="s">
        <v>49</v>
      </c>
      <c r="C23" s="33">
        <f>ROUND(SUM(C19*0.0145), 2)</f>
        <v>0</v>
      </c>
      <c r="D23" s="47">
        <f>ROUND(SUM(D19*0.0145), 2)</f>
        <v>0</v>
      </c>
      <c r="E23" s="34">
        <f>SUM(C23:D23)</f>
        <v>0</v>
      </c>
    </row>
    <row r="24" spans="1:5" ht="15.75" x14ac:dyDescent="0.2">
      <c r="A24" s="40"/>
      <c r="B24" s="41" t="s">
        <v>21</v>
      </c>
      <c r="C24" s="45"/>
      <c r="D24" s="46"/>
      <c r="E24" s="44"/>
    </row>
    <row r="25" spans="1:5" ht="15.75" x14ac:dyDescent="0.2">
      <c r="A25" s="25">
        <v>9</v>
      </c>
      <c r="B25" s="26" t="s">
        <v>22</v>
      </c>
      <c r="C25" s="48">
        <f>ROUND(SUM(C13*0.035), 2)</f>
        <v>0</v>
      </c>
      <c r="D25" s="49">
        <f>ROUND(SUM(D13*0.035), 2)</f>
        <v>0</v>
      </c>
      <c r="E25" s="34">
        <f>SUM(C25:D25)</f>
        <v>0</v>
      </c>
    </row>
    <row r="26" spans="1:5" ht="15.75" x14ac:dyDescent="0.2">
      <c r="A26" s="50"/>
      <c r="B26" s="51" t="s">
        <v>23</v>
      </c>
      <c r="C26" s="52"/>
      <c r="D26" s="53"/>
      <c r="E26" s="54"/>
    </row>
    <row r="27" spans="1:5" ht="15.75" x14ac:dyDescent="0.2">
      <c r="A27" s="25">
        <v>10</v>
      </c>
      <c r="B27" s="55" t="s">
        <v>24</v>
      </c>
      <c r="C27" s="56">
        <f>ROUND(IF(C7="Y", C13*0.0291, (C13*0)), 2)</f>
        <v>0</v>
      </c>
      <c r="D27" s="56">
        <f>ROUND(IF(C7="Y", D13*0.0291, (D13*0)), 2)</f>
        <v>0</v>
      </c>
      <c r="E27" s="34">
        <f>SUM(C27:D27)</f>
        <v>0</v>
      </c>
    </row>
    <row r="28" spans="1:5" ht="15.75" x14ac:dyDescent="0.2">
      <c r="A28" s="40"/>
      <c r="B28" s="41" t="s">
        <v>25</v>
      </c>
      <c r="C28" s="57"/>
      <c r="D28" s="58"/>
      <c r="E28" s="44"/>
    </row>
    <row r="29" spans="1:5" ht="15.75" x14ac:dyDescent="0.2">
      <c r="A29" s="25">
        <v>11</v>
      </c>
      <c r="B29" s="26" t="s">
        <v>26</v>
      </c>
      <c r="C29" s="27">
        <v>0</v>
      </c>
      <c r="D29" s="28">
        <v>0</v>
      </c>
      <c r="E29" s="34">
        <f>SUM(C29:D29)</f>
        <v>0</v>
      </c>
    </row>
    <row r="30" spans="1:5" ht="15.75" x14ac:dyDescent="0.25">
      <c r="A30" s="59">
        <v>12</v>
      </c>
      <c r="B30" s="60" t="s">
        <v>27</v>
      </c>
      <c r="C30" s="61">
        <f>C13+C15-C17-C25-C27-C29</f>
        <v>0</v>
      </c>
      <c r="D30" s="61">
        <f>D13+D15-D17-D25-D27-D29</f>
        <v>0</v>
      </c>
      <c r="E30" s="62">
        <f>E13+E15-E17-E25-E27-E29</f>
        <v>0</v>
      </c>
    </row>
    <row r="31" spans="1:5" ht="15.75" x14ac:dyDescent="0.2">
      <c r="A31" s="40"/>
      <c r="B31" s="41" t="s">
        <v>28</v>
      </c>
      <c r="C31" s="45"/>
      <c r="D31" s="46"/>
      <c r="E31" s="44"/>
    </row>
    <row r="32" spans="1:5" ht="15.75" x14ac:dyDescent="0.25">
      <c r="A32" s="59">
        <v>13</v>
      </c>
      <c r="B32" s="60" t="s">
        <v>29</v>
      </c>
      <c r="C32" s="63">
        <v>0</v>
      </c>
      <c r="D32" s="64">
        <v>0</v>
      </c>
      <c r="E32" s="34">
        <f>ROUND(SUM(C32:D32), 2)</f>
        <v>0</v>
      </c>
    </row>
    <row r="33" spans="1:5" ht="15.75" x14ac:dyDescent="0.2">
      <c r="A33" s="40"/>
      <c r="B33" s="41" t="s">
        <v>30</v>
      </c>
      <c r="C33" s="42"/>
      <c r="D33" s="43"/>
      <c r="E33" s="44"/>
    </row>
    <row r="34" spans="1:5" ht="15.75" x14ac:dyDescent="0.25">
      <c r="A34" s="59">
        <v>14</v>
      </c>
      <c r="B34" s="65" t="s">
        <v>31</v>
      </c>
      <c r="C34" s="63">
        <v>0</v>
      </c>
      <c r="D34" s="64">
        <v>0</v>
      </c>
      <c r="E34" s="34">
        <f>ROUND(SUM(C34:D34), 2)</f>
        <v>0</v>
      </c>
    </row>
    <row r="35" spans="1:5" ht="15.75" x14ac:dyDescent="0.2">
      <c r="A35" s="40"/>
      <c r="B35" s="41" t="s">
        <v>30</v>
      </c>
      <c r="C35" s="42"/>
      <c r="D35" s="43"/>
      <c r="E35" s="44"/>
    </row>
    <row r="36" spans="1:5" ht="15.75" x14ac:dyDescent="0.25">
      <c r="A36" s="59">
        <v>15</v>
      </c>
      <c r="B36" s="60" t="s">
        <v>32</v>
      </c>
      <c r="C36" s="63">
        <v>0</v>
      </c>
      <c r="D36" s="64">
        <v>0</v>
      </c>
      <c r="E36" s="34">
        <f>ROUND(SUM(C36:D36), 2)</f>
        <v>0</v>
      </c>
    </row>
    <row r="37" spans="1:5" ht="15.75" x14ac:dyDescent="0.25">
      <c r="A37" s="66"/>
      <c r="B37" s="41" t="s">
        <v>16</v>
      </c>
      <c r="C37" s="67"/>
      <c r="D37" s="68"/>
      <c r="E37" s="69"/>
    </row>
    <row r="38" spans="1:5" ht="15.75" x14ac:dyDescent="0.25">
      <c r="A38" s="59">
        <v>16</v>
      </c>
      <c r="B38" s="26" t="s">
        <v>33</v>
      </c>
      <c r="C38" s="63">
        <v>0</v>
      </c>
      <c r="D38" s="64">
        <v>0</v>
      </c>
      <c r="E38" s="34">
        <f>ROUND(SUM(C38:D38), 2)</f>
        <v>0</v>
      </c>
    </row>
    <row r="39" spans="1:5" ht="15.75" x14ac:dyDescent="0.25">
      <c r="A39" s="66"/>
      <c r="B39" s="41" t="s">
        <v>34</v>
      </c>
      <c r="C39" s="67"/>
      <c r="D39" s="68"/>
      <c r="E39" s="69"/>
    </row>
    <row r="40" spans="1:5" ht="15.75" x14ac:dyDescent="0.25">
      <c r="A40" s="59">
        <v>17</v>
      </c>
      <c r="B40" s="60" t="s">
        <v>35</v>
      </c>
      <c r="C40" s="61">
        <f>C21+C23+C25+C27+C29+C32+C34+C36+C38</f>
        <v>0</v>
      </c>
      <c r="D40" s="61">
        <f>D21+D23+D25+D27+D29+D32+D34+D36+D38</f>
        <v>0</v>
      </c>
      <c r="E40" s="62">
        <f>E21+E23+E25+E27+E29+E32+E34+E36+E38</f>
        <v>0</v>
      </c>
    </row>
    <row r="41" spans="1:5" ht="15.75" x14ac:dyDescent="0.25">
      <c r="A41" s="66"/>
      <c r="B41" s="41" t="s">
        <v>36</v>
      </c>
      <c r="C41" s="70"/>
      <c r="D41" s="71"/>
      <c r="E41" s="69"/>
    </row>
    <row r="42" spans="1:5" ht="15.75" x14ac:dyDescent="0.25">
      <c r="A42" s="66"/>
      <c r="B42" s="72" t="s">
        <v>37</v>
      </c>
      <c r="C42" s="70"/>
      <c r="D42" s="71"/>
      <c r="E42" s="69"/>
    </row>
    <row r="43" spans="1:5" ht="15.75" x14ac:dyDescent="0.25">
      <c r="A43" s="59">
        <v>18</v>
      </c>
      <c r="B43" s="60" t="s">
        <v>15</v>
      </c>
      <c r="C43" s="63">
        <v>0</v>
      </c>
      <c r="D43" s="64">
        <v>0</v>
      </c>
      <c r="E43" s="34">
        <f>ROUND(SUM(C43:D43), 2)</f>
        <v>0</v>
      </c>
    </row>
    <row r="44" spans="1:5" ht="15.75" x14ac:dyDescent="0.25">
      <c r="A44" s="59">
        <v>19</v>
      </c>
      <c r="B44" s="60" t="s">
        <v>38</v>
      </c>
      <c r="C44" s="61">
        <f>C13-C40+C43</f>
        <v>0</v>
      </c>
      <c r="D44" s="61">
        <f>D13-D40+D43</f>
        <v>0</v>
      </c>
      <c r="E44" s="62">
        <f>E13-E40+E43</f>
        <v>0</v>
      </c>
    </row>
    <row r="45" spans="1:5" ht="15.75" x14ac:dyDescent="0.25">
      <c r="A45" s="73"/>
      <c r="B45" s="36" t="s">
        <v>39</v>
      </c>
      <c r="C45" s="74"/>
      <c r="D45" s="74"/>
      <c r="E45" s="39"/>
    </row>
    <row r="46" spans="1:5" ht="15.75" x14ac:dyDescent="0.25">
      <c r="A46" s="59">
        <v>20</v>
      </c>
      <c r="B46" s="75" t="s">
        <v>40</v>
      </c>
      <c r="C46" s="76">
        <f>C13+(C19*0.0765)+C43</f>
        <v>0</v>
      </c>
      <c r="D46" s="76" t="s">
        <v>41</v>
      </c>
      <c r="E46" s="34" t="s">
        <v>41</v>
      </c>
    </row>
    <row r="47" spans="1:5" ht="16.5" thickBot="1" x14ac:dyDescent="0.3">
      <c r="A47" s="77"/>
      <c r="B47" s="78" t="s">
        <v>42</v>
      </c>
      <c r="C47" s="79"/>
      <c r="D47" s="79"/>
      <c r="E47" s="80"/>
    </row>
    <row r="48" spans="1:5" ht="13.5" thickTop="1" x14ac:dyDescent="0.2">
      <c r="A48" s="81"/>
      <c r="B48" s="82"/>
      <c r="C48" s="81"/>
      <c r="D48" s="81"/>
      <c r="E48" s="81"/>
    </row>
    <row r="49" spans="1:5" ht="15.75" x14ac:dyDescent="0.25">
      <c r="A49" s="83" t="s">
        <v>43</v>
      </c>
      <c r="B49" s="84"/>
      <c r="C49" s="84"/>
      <c r="D49" s="84"/>
      <c r="E49" s="84"/>
    </row>
    <row r="50" spans="1:5" ht="39.75" customHeight="1" x14ac:dyDescent="0.2">
      <c r="A50" s="96" t="s">
        <v>44</v>
      </c>
      <c r="B50" s="97"/>
      <c r="C50" s="97"/>
      <c r="D50" s="96" t="s">
        <v>45</v>
      </c>
      <c r="E50" s="96"/>
    </row>
    <row r="51" spans="1:5" ht="15.75" x14ac:dyDescent="0.2">
      <c r="A51" s="98" t="s">
        <v>46</v>
      </c>
      <c r="B51" s="99"/>
      <c r="C51" s="99"/>
      <c r="D51" s="98" t="s">
        <v>47</v>
      </c>
      <c r="E51" s="98"/>
    </row>
    <row r="52" spans="1:5" x14ac:dyDescent="0.2">
      <c r="A52" s="81"/>
      <c r="B52" s="82"/>
      <c r="C52" s="81"/>
      <c r="D52" s="81"/>
      <c r="E52" s="81"/>
    </row>
    <row r="53" spans="1:5" x14ac:dyDescent="0.2">
      <c r="A53" s="100"/>
      <c r="B53" s="101"/>
      <c r="C53" s="101"/>
      <c r="D53" s="101"/>
      <c r="E53" s="101"/>
    </row>
    <row r="54" spans="1:5" x14ac:dyDescent="0.2">
      <c r="A54" s="101"/>
      <c r="B54" s="101"/>
      <c r="C54" s="101"/>
      <c r="D54" s="101"/>
      <c r="E54" s="101"/>
    </row>
    <row r="55" spans="1:5" x14ac:dyDescent="0.2">
      <c r="A55" s="81"/>
      <c r="B55" s="82"/>
      <c r="C55" s="81"/>
      <c r="D55" s="81"/>
      <c r="E55" s="81"/>
    </row>
    <row r="56" spans="1:5" x14ac:dyDescent="0.2">
      <c r="A56" s="81"/>
      <c r="B56" s="82"/>
      <c r="C56" s="81"/>
      <c r="D56" s="81"/>
      <c r="E56" s="81"/>
    </row>
    <row r="57" spans="1:5" x14ac:dyDescent="0.2">
      <c r="A57" s="81"/>
      <c r="B57" s="82"/>
      <c r="C57" s="81"/>
      <c r="D57" s="81"/>
      <c r="E57" s="81"/>
    </row>
    <row r="58" spans="1:5" x14ac:dyDescent="0.2">
      <c r="A58" s="81"/>
      <c r="B58" s="82"/>
      <c r="C58" s="81"/>
      <c r="D58" s="81"/>
      <c r="E58" s="81"/>
    </row>
  </sheetData>
  <sheetProtection selectLockedCells="1"/>
  <mergeCells count="11">
    <mergeCell ref="A50:C50"/>
    <mergeCell ref="D50:E50"/>
    <mergeCell ref="A51:C51"/>
    <mergeCell ref="D51:E51"/>
    <mergeCell ref="A53:E54"/>
    <mergeCell ref="A49:E49"/>
    <mergeCell ref="A2:E2"/>
    <mergeCell ref="C4:E4"/>
    <mergeCell ref="C5:E5"/>
    <mergeCell ref="C6:E6"/>
    <mergeCell ref="C7:E7"/>
  </mergeCells>
  <printOptions horizontalCentered="1" verticalCentered="1"/>
  <pageMargins left="0.75" right="0.5" top="1" bottom="1" header="0.5" footer="0.5"/>
  <pageSetup scale="7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Payroll</vt:lpstr>
      <vt:lpstr>Payroll!Print_Area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Clancy Green</dc:creator>
  <cp:lastModifiedBy>Clancy Green</cp:lastModifiedBy>
  <dcterms:created xsi:type="dcterms:W3CDTF">2022-07-06T18:47:44Z</dcterms:created>
  <dcterms:modified xsi:type="dcterms:W3CDTF">2026-06-30T13:22:17Z</dcterms:modified>
</cp:coreProperties>
</file>