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I:\Dept\District Services\Forms\Payroll\5C Preclaim\"/>
    </mc:Choice>
  </mc:AlternateContent>
  <xr:revisionPtr revIDLastSave="0" documentId="13_ncr:1_{814A73CD-45B5-4EB9-855C-D7430ABD12D0}" xr6:coauthVersionLast="47" xr6:coauthVersionMax="47" xr10:uidLastSave="{00000000-0000-0000-0000-000000000000}"/>
  <bookViews>
    <workbookView xWindow="-120" yWindow="-120" windowWidth="29040" windowHeight="15720" xr2:uid="{00000000-000D-0000-FFFF-FFFF00000000}"/>
  </bookViews>
  <sheets>
    <sheet name="PreClaim" sheetId="1" r:id="rId1"/>
  </sheets>
  <definedNames>
    <definedName name="_xlnm.Print_Area" localSheetId="0">PreClaim!$A$1:$E$51</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0" i="1" l="1"/>
  <c r="D20" i="1"/>
  <c r="E20" i="1"/>
  <c r="B20" i="1"/>
  <c r="B39" i="1"/>
  <c r="C48" i="1"/>
  <c r="D48" i="1"/>
  <c r="E48" i="1"/>
  <c r="B48" i="1"/>
  <c r="B50" i="1" l="1"/>
  <c r="B15" i="1"/>
  <c r="B17" i="1" s="1"/>
  <c r="B18" i="1" l="1"/>
  <c r="E37" i="1"/>
  <c r="D37" i="1"/>
  <c r="C37" i="1"/>
  <c r="B37" i="1"/>
  <c r="C15" i="1"/>
  <c r="D15" i="1"/>
  <c r="E15" i="1"/>
  <c r="C39" i="1"/>
  <c r="D39" i="1"/>
  <c r="E39" i="1"/>
  <c r="B40" i="1"/>
  <c r="C40" i="1"/>
  <c r="D40" i="1"/>
  <c r="E40" i="1"/>
  <c r="E18" i="1" l="1"/>
  <c r="E17" i="1"/>
  <c r="D18" i="1"/>
  <c r="D17" i="1"/>
  <c r="C18" i="1"/>
  <c r="C17" i="1"/>
  <c r="B19" i="1"/>
  <c r="B25" i="1" s="1"/>
  <c r="C19" i="1" l="1"/>
  <c r="C47" i="1" s="1"/>
  <c r="E19" i="1"/>
  <c r="D19" i="1"/>
  <c r="B47" i="1"/>
  <c r="C25" i="1" l="1"/>
  <c r="E25" i="1"/>
  <c r="E47" i="1"/>
  <c r="D25" i="1"/>
  <c r="D47" i="1"/>
  <c r="B27" i="1" l="1"/>
  <c r="B4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Clancy Green</author>
  </authors>
  <commentList>
    <comment ref="A2" authorId="0" shapeId="0" xr:uid="{02F5CB66-1E38-4285-A022-0EB057346109}">
      <text>
        <r>
          <rPr>
            <b/>
            <sz val="9"/>
            <color indexed="81"/>
            <rFont val="Tahoma"/>
            <family val="2"/>
          </rPr>
          <t>Clancy Green:</t>
        </r>
        <r>
          <rPr>
            <sz val="9"/>
            <color indexed="81"/>
            <rFont val="Tahoma"/>
            <family val="2"/>
          </rPr>
          <t xml:space="preserve">
Yellow shaded cells contain formulas.  It is highly recommended that these formulas not be deleted or otherwise changed.  Doing so may result in the form not calculating correctly and your preclaim being wrong.
Blue shaded cells MUST be completed; verify they are populated correctly before sending your preclaim.</t>
        </r>
      </text>
    </comment>
    <comment ref="A12" authorId="0" shapeId="0" xr:uid="{36A8A9AD-A67A-4861-9D2D-B5ED54C42F7C}">
      <text>
        <r>
          <rPr>
            <b/>
            <sz val="9"/>
            <color indexed="81"/>
            <rFont val="Tahoma"/>
            <family val="2"/>
          </rPr>
          <t>Clancy Green:</t>
        </r>
        <r>
          <rPr>
            <sz val="9"/>
            <color indexed="81"/>
            <rFont val="Tahoma"/>
            <family val="2"/>
          </rPr>
          <t xml:space="preserve">
Make sure you fill in the appropriate number of hours.</t>
        </r>
      </text>
    </comment>
    <comment ref="A13" authorId="0" shapeId="0" xr:uid="{9C3EDDAB-B944-4660-A9CE-2269E41EC3EA}">
      <text>
        <r>
          <rPr>
            <b/>
            <sz val="9"/>
            <color indexed="81"/>
            <rFont val="Tahoma"/>
            <family val="2"/>
          </rPr>
          <t>Clancy Green:</t>
        </r>
        <r>
          <rPr>
            <sz val="9"/>
            <color indexed="81"/>
            <rFont val="Tahoma"/>
            <family val="2"/>
          </rPr>
          <t xml:space="preserve">
From line 3 of the "OCC Reimbursable" Column of the payroll worksheet</t>
        </r>
      </text>
    </comment>
    <comment ref="A14" authorId="0" shapeId="0" xr:uid="{462BE27D-F5E3-45B9-B0E9-D590CF27327C}">
      <text>
        <r>
          <rPr>
            <b/>
            <sz val="9"/>
            <color indexed="81"/>
            <rFont val="Tahoma"/>
            <family val="2"/>
          </rPr>
          <t>Clancy Green:</t>
        </r>
        <r>
          <rPr>
            <sz val="9"/>
            <color indexed="81"/>
            <rFont val="Tahoma"/>
            <family val="2"/>
          </rPr>
          <t xml:space="preserve">
From line 3 of the "Local" column of the payroll worksheet</t>
        </r>
      </text>
    </comment>
    <comment ref="A15" authorId="0" shapeId="0" xr:uid="{A45F0584-B5AE-4423-B486-0204CD04381E}">
      <text>
        <r>
          <rPr>
            <b/>
            <sz val="9"/>
            <color indexed="81"/>
            <rFont val="Tahoma"/>
            <family val="2"/>
          </rPr>
          <t>Clancy Green:</t>
        </r>
        <r>
          <rPr>
            <sz val="9"/>
            <color indexed="81"/>
            <rFont val="Tahoma"/>
            <family val="2"/>
          </rPr>
          <t xml:space="preserve">
This amount should match the amount on line 3 of the "Totals (OCC + Local) column</t>
        </r>
      </text>
    </comment>
    <comment ref="A21" authorId="0" shapeId="0" xr:uid="{33A4EFF7-4C4B-423D-8E41-551357A4C125}">
      <text>
        <r>
          <rPr>
            <b/>
            <sz val="9"/>
            <color indexed="81"/>
            <rFont val="Tahoma"/>
            <family val="2"/>
          </rPr>
          <t>Clancy Green:</t>
        </r>
        <r>
          <rPr>
            <sz val="9"/>
            <color indexed="81"/>
            <rFont val="Tahoma"/>
            <family val="2"/>
          </rPr>
          <t xml:space="preserve">
Amount can also be found on line 15 of the payroll worksheet</t>
        </r>
      </text>
    </comment>
    <comment ref="A23" authorId="0" shapeId="0" xr:uid="{05FE5F10-DB29-49B9-83F9-B31E2C94013F}">
      <text>
        <r>
          <rPr>
            <b/>
            <sz val="9"/>
            <color indexed="81"/>
            <rFont val="Tahoma"/>
            <family val="2"/>
          </rPr>
          <t>Clancy Green:</t>
        </r>
        <r>
          <rPr>
            <sz val="9"/>
            <color indexed="81"/>
            <rFont val="Tahoma"/>
            <family val="2"/>
          </rPr>
          <t xml:space="preserve">
Amount can also be found on line 16 of the payroll worksheet</t>
        </r>
      </text>
    </comment>
    <comment ref="A25" authorId="0" shapeId="0" xr:uid="{A699BBA6-02B8-43AE-9FA0-D9FFD37D1EE1}">
      <text>
        <r>
          <rPr>
            <b/>
            <sz val="9"/>
            <color indexed="81"/>
            <rFont val="Tahoma"/>
            <family val="2"/>
          </rPr>
          <t>Clancy Green:</t>
        </r>
        <r>
          <rPr>
            <sz val="9"/>
            <color indexed="81"/>
            <rFont val="Tahoma"/>
            <family val="2"/>
          </rPr>
          <t xml:space="preserve">
Cells are set to also include longevity retirement amounts in the calculation</t>
        </r>
      </text>
    </comment>
  </commentList>
</comments>
</file>

<file path=xl/sharedStrings.xml><?xml version="1.0" encoding="utf-8"?>
<sst xmlns="http://schemas.openxmlformats.org/spreadsheetml/2006/main" count="37" uniqueCount="36">
  <si>
    <r>
      <t xml:space="preserve">Step Up Longevity Retirement </t>
    </r>
    <r>
      <rPr>
        <b/>
        <sz val="12"/>
        <color indexed="10"/>
        <rFont val="Times New Roman"/>
        <family val="1"/>
      </rPr>
      <t>(2.91 Percent)</t>
    </r>
    <r>
      <rPr>
        <b/>
        <sz val="12"/>
        <rFont val="Times New Roman"/>
        <family val="1"/>
      </rPr>
      <t>:</t>
    </r>
  </si>
  <si>
    <r>
      <t xml:space="preserve">Longevity Retirement </t>
    </r>
    <r>
      <rPr>
        <b/>
        <sz val="12"/>
        <color indexed="10"/>
        <rFont val="Times New Roman"/>
        <family val="1"/>
      </rPr>
      <t>(3.5 Percent)</t>
    </r>
    <r>
      <rPr>
        <b/>
        <sz val="12"/>
        <rFont val="Times New Roman"/>
        <family val="1"/>
      </rPr>
      <t>:</t>
    </r>
  </si>
  <si>
    <t>Longevity Amount:</t>
  </si>
  <si>
    <t>Employee Name:</t>
  </si>
  <si>
    <t>LONGEVITY SUMMARY -</t>
  </si>
  <si>
    <t>Comments:</t>
  </si>
  <si>
    <t xml:space="preserve"> if EBA is a positive number</t>
  </si>
  <si>
    <t xml:space="preserve">*Negative number reflects the employee costs for benefits exceeding the state benefit allowance and should be entered here.  Enter zero </t>
  </si>
  <si>
    <t>Total of District Check:</t>
  </si>
  <si>
    <t>Total For Employee:</t>
  </si>
  <si>
    <t xml:space="preserve">(From Confirmation of Benefits) </t>
  </si>
  <si>
    <t>Total Other Items Selected:</t>
  </si>
  <si>
    <t xml:space="preserve">(Enter zero if EBA is a positive number) </t>
  </si>
  <si>
    <t>EBA (Excess Benefit Allowance)*:</t>
  </si>
  <si>
    <t>Total Retirement:</t>
  </si>
  <si>
    <r>
      <t xml:space="preserve">Total Gross Earnings Retirement </t>
    </r>
    <r>
      <rPr>
        <b/>
        <sz val="12"/>
        <color indexed="10"/>
        <rFont val="Times New Roman"/>
        <family val="1"/>
      </rPr>
      <t>(3.5 Percent)</t>
    </r>
    <r>
      <rPr>
        <b/>
        <sz val="12"/>
        <rFont val="Times New Roman"/>
        <family val="1"/>
      </rPr>
      <t>:</t>
    </r>
  </si>
  <si>
    <t>Total Gross Earnings Retirement - Step Up:</t>
  </si>
  <si>
    <t>Total Gross Earnings:</t>
  </si>
  <si>
    <t>Local Earnings:</t>
  </si>
  <si>
    <t>OCC Gross Earnings:</t>
  </si>
  <si>
    <t>Employee Title:</t>
  </si>
  <si>
    <t>Payroll Month:</t>
  </si>
  <si>
    <t>Conservation District Number:</t>
  </si>
  <si>
    <t>Conservation District Name:</t>
  </si>
  <si>
    <t>AUTOMATED DISTRICT PAYROLL PRE-CLAIM SUMMARY</t>
  </si>
  <si>
    <r>
      <t xml:space="preserve">Participate in Step Up:
</t>
    </r>
    <r>
      <rPr>
        <sz val="10"/>
        <rFont val="Times New Roman"/>
        <family val="1"/>
      </rPr>
      <t>(Enter "</t>
    </r>
    <r>
      <rPr>
        <b/>
        <sz val="10"/>
        <rFont val="Times New Roman"/>
        <family val="1"/>
      </rPr>
      <t>Y</t>
    </r>
    <r>
      <rPr>
        <sz val="10"/>
        <rFont val="Times New Roman"/>
        <family val="1"/>
      </rPr>
      <t>" if participating, "</t>
    </r>
    <r>
      <rPr>
        <b/>
        <sz val="10"/>
        <rFont val="Times New Roman"/>
        <family val="1"/>
      </rPr>
      <t>N</t>
    </r>
    <r>
      <rPr>
        <sz val="10"/>
        <rFont val="Times New Roman"/>
        <family val="1"/>
      </rPr>
      <t>" if not participating.</t>
    </r>
  </si>
  <si>
    <t>For Commission Use Only</t>
  </si>
  <si>
    <t>Total retirement remitted for all employees:</t>
  </si>
  <si>
    <t>Total insurance remitted for all employees:</t>
  </si>
  <si>
    <t>Total Employee Retirement</t>
  </si>
  <si>
    <t>Total Employee Insurance</t>
  </si>
  <si>
    <r>
      <t xml:space="preserve">This form along with the District check must be received in the Conservation Commission </t>
    </r>
    <r>
      <rPr>
        <b/>
        <i/>
        <u/>
        <sz val="10"/>
        <color indexed="10"/>
        <rFont val="Times New Roman"/>
        <family val="1"/>
      </rPr>
      <t>office by the last working day of each month or</t>
    </r>
  </si>
  <si>
    <r>
      <rPr>
        <b/>
        <i/>
        <u/>
        <sz val="10"/>
        <color rgb="FFFF0000"/>
        <rFont val="Times New Roman"/>
        <family val="1"/>
      </rPr>
      <t>no later than the 10th of the month following payroll.</t>
    </r>
    <r>
      <rPr>
        <b/>
        <i/>
        <sz val="10"/>
        <rFont val="Times New Roman"/>
        <family val="1"/>
      </rPr>
      <t xml:space="preserve"> This page may be used to report up to four employees.</t>
    </r>
  </si>
  <si>
    <r>
      <t xml:space="preserve">Hours Worked
</t>
    </r>
    <r>
      <rPr>
        <sz val="10"/>
        <rFont val="Times New Roman"/>
        <family val="1"/>
      </rPr>
      <t>(Monthly Pay = 173)</t>
    </r>
    <r>
      <rPr>
        <b/>
        <sz val="12"/>
        <rFont val="Times New Roman"/>
        <family val="1"/>
      </rPr>
      <t>:</t>
    </r>
  </si>
  <si>
    <t>OCC-5C (07/2026)</t>
  </si>
  <si>
    <r>
      <t>Total</t>
    </r>
    <r>
      <rPr>
        <b/>
        <sz val="12"/>
        <color indexed="10"/>
        <rFont val="Times New Roman"/>
        <family val="1"/>
      </rPr>
      <t xml:space="preserve"> 9.5 Percent</t>
    </r>
    <r>
      <rPr>
        <b/>
        <sz val="12"/>
        <rFont val="Times New Roman"/>
        <family val="1"/>
      </rPr>
      <t xml:space="preserve"> Retirement (Local):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</si>
</sst>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_);\(&quot;$&quot;#,##0.00\)"/>
    <numFmt numFmtId="164" formatCode="&quot;$&quot;#,##0.00"/>
  </numFmts>
  <fonts count="15" x14ac:knownFonts="1">
    <font>
      <sz val="10"/>
      <name val="Arial"/>
    </font>
    <font>
      <b/>
      <sz val="12"/>
      <name val="Times New Roman"/>
      <family val="1"/>
    </font>
    <font>
      <b/>
      <i/>
      <sz val="10"/>
      <name val="Times New Roman"/>
      <family val="1"/>
    </font>
    <font>
      <b/>
      <sz val="12"/>
      <color indexed="10"/>
      <name val="Times New Roman"/>
      <family val="1"/>
    </font>
    <font>
      <b/>
      <i/>
      <sz val="12"/>
      <name val="Times New Roman"/>
      <family val="1"/>
    </font>
    <font>
      <b/>
      <i/>
      <u/>
      <sz val="10"/>
      <color indexed="10"/>
      <name val="Times New Roman"/>
      <family val="1"/>
    </font>
    <font>
      <b/>
      <i/>
      <sz val="11"/>
      <color indexed="10"/>
      <name val="Times New Roman"/>
      <family val="1"/>
    </font>
    <font>
      <b/>
      <sz val="16"/>
      <name val="Times New Roman"/>
      <family val="1"/>
    </font>
    <font>
      <b/>
      <sz val="14"/>
      <color indexed="10"/>
      <name val="Times New Roman"/>
      <family val="1"/>
    </font>
    <font>
      <b/>
      <sz val="10"/>
      <name val="Times New Roman"/>
      <family val="1"/>
    </font>
    <font>
      <sz val="10"/>
      <name val="Times New Roman"/>
      <family val="1"/>
    </font>
    <font>
      <sz val="9"/>
      <color indexed="81"/>
      <name val="Tahoma"/>
      <family val="2"/>
    </font>
    <font>
      <b/>
      <sz val="9"/>
      <color indexed="81"/>
      <name val="Tahoma"/>
      <family val="2"/>
    </font>
    <font>
      <sz val="12"/>
      <name val="Times New Roman"/>
      <family val="1"/>
    </font>
    <font>
      <b/>
      <i/>
      <u/>
      <sz val="10"/>
      <color rgb="FFFF0000"/>
      <name val="Times New Roman"/>
      <family val="1"/>
    </font>
  </fonts>
  <fills count="6">
    <fill>
      <patternFill patternType="none"/>
    </fill>
    <fill>
      <patternFill patternType="gray125"/>
    </fill>
    <fill>
      <patternFill patternType="solid">
        <fgColor indexed="26"/>
        <bgColor indexed="64"/>
      </patternFill>
    </fill>
    <fill>
      <patternFill patternType="solid">
        <fgColor rgb="FFFFFFCC"/>
        <bgColor indexed="64"/>
      </patternFill>
    </fill>
    <fill>
      <patternFill patternType="solid">
        <fgColor theme="8" tint="0.79998168889431442"/>
        <bgColor indexed="64"/>
      </patternFill>
    </fill>
    <fill>
      <patternFill patternType="solid">
        <fgColor them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s>
  <cellStyleXfs count="1">
    <xf numFmtId="0" fontId="0" fillId="0" borderId="0"/>
  </cellStyleXfs>
  <cellXfs count="65">
    <xf numFmtId="0" fontId="0" fillId="0" borderId="0" xfId="0"/>
    <xf numFmtId="164" fontId="1" fillId="0" borderId="1" xfId="0" applyNumberFormat="1" applyFont="1" applyBorder="1" applyProtection="1">
      <protection locked="0"/>
    </xf>
    <xf numFmtId="0" fontId="1" fillId="0" borderId="1" xfId="0" applyFont="1" applyBorder="1" applyAlignment="1" applyProtection="1">
      <alignment horizontal="right"/>
      <protection locked="0"/>
    </xf>
    <xf numFmtId="0" fontId="4" fillId="2" borderId="2" xfId="0" applyFont="1" applyFill="1" applyBorder="1"/>
    <xf numFmtId="0" fontId="4" fillId="2" borderId="0" xfId="0" applyFont="1" applyFill="1"/>
    <xf numFmtId="0" fontId="2" fillId="2" borderId="3" xfId="0" applyFont="1" applyFill="1" applyBorder="1"/>
    <xf numFmtId="0" fontId="1" fillId="2" borderId="2" xfId="0" applyFont="1" applyFill="1" applyBorder="1"/>
    <xf numFmtId="0" fontId="1" fillId="2" borderId="0" xfId="0" applyFont="1" applyFill="1"/>
    <xf numFmtId="0" fontId="1" fillId="2" borderId="3" xfId="0" applyFont="1" applyFill="1" applyBorder="1"/>
    <xf numFmtId="164" fontId="1" fillId="2" borderId="0" xfId="0" applyNumberFormat="1" applyFont="1" applyFill="1"/>
    <xf numFmtId="0" fontId="1" fillId="2" borderId="3" xfId="0" applyFont="1" applyFill="1" applyBorder="1" applyAlignment="1">
      <alignment horizontal="right"/>
    </xf>
    <xf numFmtId="0" fontId="1" fillId="2" borderId="4" xfId="0" applyFont="1" applyFill="1" applyBorder="1"/>
    <xf numFmtId="0" fontId="1" fillId="2" borderId="5" xfId="0" applyFont="1" applyFill="1" applyBorder="1"/>
    <xf numFmtId="0" fontId="1" fillId="2" borderId="1" xfId="0" applyFont="1" applyFill="1" applyBorder="1" applyAlignment="1">
      <alignment horizontal="right"/>
    </xf>
    <xf numFmtId="164" fontId="1" fillId="0" borderId="6" xfId="0" applyNumberFormat="1" applyFont="1" applyBorder="1" applyProtection="1">
      <protection locked="0"/>
    </xf>
    <xf numFmtId="0" fontId="6" fillId="0" borderId="6" xfId="0" applyFont="1" applyBorder="1" applyAlignment="1">
      <alignment horizontal="right" vertical="top" wrapText="1"/>
    </xf>
    <xf numFmtId="164" fontId="1" fillId="0" borderId="7" xfId="0" applyNumberFormat="1" applyFont="1" applyBorder="1" applyProtection="1">
      <protection locked="0"/>
    </xf>
    <xf numFmtId="0" fontId="1" fillId="0" borderId="7" xfId="0" applyFont="1" applyBorder="1" applyAlignment="1">
      <alignment horizontal="right"/>
    </xf>
    <xf numFmtId="0" fontId="1" fillId="0" borderId="1" xfId="0" applyFont="1" applyBorder="1" applyAlignment="1">
      <alignment horizontal="right"/>
    </xf>
    <xf numFmtId="0" fontId="1" fillId="0" borderId="0" xfId="0" applyFont="1" applyAlignment="1">
      <alignment horizontal="center"/>
    </xf>
    <xf numFmtId="0" fontId="1" fillId="0" borderId="0" xfId="0" applyFont="1"/>
    <xf numFmtId="0" fontId="1" fillId="0" borderId="8" xfId="0" applyFont="1" applyBorder="1" applyProtection="1">
      <protection locked="0"/>
    </xf>
    <xf numFmtId="0" fontId="1" fillId="0" borderId="0" xfId="0" applyFont="1" applyAlignment="1">
      <alignment horizontal="right"/>
    </xf>
    <xf numFmtId="0" fontId="1" fillId="0" borderId="0" xfId="0" applyFont="1" applyAlignment="1">
      <alignment vertical="center"/>
    </xf>
    <xf numFmtId="0" fontId="8" fillId="0" borderId="0" xfId="0" applyFont="1" applyAlignment="1">
      <alignment horizontal="right" vertical="center"/>
    </xf>
    <xf numFmtId="0" fontId="2" fillId="2" borderId="9" xfId="0" applyFont="1" applyFill="1" applyBorder="1"/>
    <xf numFmtId="0" fontId="0" fillId="2" borderId="10" xfId="0" applyFill="1" applyBorder="1"/>
    <xf numFmtId="0" fontId="0" fillId="2" borderId="11" xfId="0" applyFill="1" applyBorder="1"/>
    <xf numFmtId="0" fontId="1" fillId="3" borderId="1" xfId="0" applyFont="1" applyFill="1" applyBorder="1"/>
    <xf numFmtId="164" fontId="1" fillId="3" borderId="1" xfId="0" applyNumberFormat="1" applyFont="1" applyFill="1" applyBorder="1"/>
    <xf numFmtId="0" fontId="1" fillId="0" borderId="1" xfId="0" applyFont="1" applyBorder="1" applyAlignment="1">
      <alignment horizontal="right" wrapText="1"/>
    </xf>
    <xf numFmtId="7" fontId="1" fillId="2" borderId="1" xfId="0" applyNumberFormat="1" applyFont="1" applyFill="1" applyBorder="1"/>
    <xf numFmtId="0" fontId="1" fillId="0" borderId="12" xfId="0" applyFont="1" applyBorder="1" applyAlignment="1" applyProtection="1">
      <alignment horizontal="right"/>
      <protection locked="0"/>
    </xf>
    <xf numFmtId="7" fontId="1" fillId="0" borderId="0" xfId="0" applyNumberFormat="1" applyFont="1"/>
    <xf numFmtId="4" fontId="1" fillId="0" borderId="0" xfId="0" applyNumberFormat="1" applyFont="1"/>
    <xf numFmtId="0" fontId="1" fillId="4" borderId="1" xfId="0" applyFont="1" applyFill="1" applyBorder="1" applyProtection="1">
      <protection locked="0"/>
    </xf>
    <xf numFmtId="0" fontId="13" fillId="0" borderId="1" xfId="0" applyFont="1" applyBorder="1" applyAlignment="1">
      <alignment horizontal="right"/>
    </xf>
    <xf numFmtId="164" fontId="13" fillId="0" borderId="1" xfId="0" applyNumberFormat="1" applyFont="1" applyBorder="1" applyProtection="1">
      <protection locked="0"/>
    </xf>
    <xf numFmtId="0" fontId="1" fillId="0" borderId="1" xfId="0" applyFont="1" applyBorder="1"/>
    <xf numFmtId="0" fontId="1" fillId="0" borderId="1" xfId="0" applyFont="1" applyBorder="1" applyAlignment="1">
      <alignment horizontal="center"/>
    </xf>
    <xf numFmtId="0" fontId="1" fillId="0" borderId="0" xfId="0" applyFont="1" applyAlignment="1">
      <alignment horizontal="left"/>
    </xf>
    <xf numFmtId="0" fontId="1" fillId="5" borderId="1" xfId="0" applyFont="1" applyFill="1" applyBorder="1" applyAlignment="1">
      <alignment horizontal="right"/>
    </xf>
    <xf numFmtId="0" fontId="1" fillId="5" borderId="6" xfId="0" applyFont="1" applyFill="1" applyBorder="1" applyAlignment="1">
      <alignment horizontal="right"/>
    </xf>
    <xf numFmtId="0" fontId="1" fillId="0" borderId="4" xfId="0" applyFont="1" applyBorder="1"/>
    <xf numFmtId="0" fontId="1" fillId="0" borderId="11" xfId="0" applyFont="1" applyBorder="1"/>
    <xf numFmtId="0" fontId="1" fillId="0" borderId="5" xfId="0" applyFont="1" applyBorder="1"/>
    <xf numFmtId="0" fontId="1" fillId="0" borderId="9" xfId="0" applyFont="1" applyBorder="1"/>
    <xf numFmtId="0" fontId="4" fillId="5" borderId="14" xfId="0" applyFont="1" applyFill="1" applyBorder="1"/>
    <xf numFmtId="0" fontId="1" fillId="5" borderId="8" xfId="0" applyFont="1" applyFill="1" applyBorder="1"/>
    <xf numFmtId="0" fontId="1" fillId="5" borderId="12" xfId="0" applyFont="1" applyFill="1" applyBorder="1"/>
    <xf numFmtId="164" fontId="1" fillId="5" borderId="14" xfId="0" applyNumberFormat="1" applyFont="1" applyFill="1" applyBorder="1" applyAlignment="1">
      <alignment horizontal="center"/>
    </xf>
    <xf numFmtId="164" fontId="1" fillId="5" borderId="8" xfId="0" applyNumberFormat="1" applyFont="1" applyFill="1" applyBorder="1" applyAlignment="1">
      <alignment horizontal="center"/>
    </xf>
    <xf numFmtId="164" fontId="1" fillId="5" borderId="12" xfId="0" applyNumberFormat="1" applyFont="1" applyFill="1" applyBorder="1" applyAlignment="1">
      <alignment horizontal="center"/>
    </xf>
    <xf numFmtId="0" fontId="7" fillId="0" borderId="5"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1" fillId="0" borderId="0" xfId="0" applyFont="1" applyAlignment="1">
      <alignment horizontal="right"/>
    </xf>
    <xf numFmtId="0" fontId="0" fillId="0" borderId="0" xfId="0"/>
    <xf numFmtId="0" fontId="1" fillId="0" borderId="10" xfId="0" applyFont="1" applyBorder="1" applyProtection="1">
      <protection locked="0"/>
    </xf>
    <xf numFmtId="0" fontId="0" fillId="0" borderId="10" xfId="0" applyBorder="1" applyProtection="1">
      <protection locked="0"/>
    </xf>
    <xf numFmtId="17" fontId="1" fillId="4" borderId="10" xfId="0" applyNumberFormat="1" applyFont="1" applyFill="1" applyBorder="1" applyProtection="1">
      <protection locked="0"/>
    </xf>
    <xf numFmtId="0" fontId="1" fillId="4" borderId="10" xfId="0" applyFont="1" applyFill="1" applyBorder="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50"/>
  <sheetViews>
    <sheetView tabSelected="1" workbookViewId="0">
      <selection activeCell="B16" sqref="B16"/>
    </sheetView>
  </sheetViews>
  <sheetFormatPr defaultColWidth="9.140625" defaultRowHeight="15.75" x14ac:dyDescent="0.25"/>
  <cols>
    <col min="1" max="1" width="48.5703125" style="20" customWidth="1"/>
    <col min="2" max="5" width="16.7109375" style="20" customWidth="1"/>
    <col min="6" max="6" width="9.140625" style="20"/>
    <col min="7" max="7" width="10.85546875" style="20" bestFit="1" customWidth="1"/>
    <col min="8" max="16384" width="9.140625" style="20"/>
  </cols>
  <sheetData>
    <row r="1" spans="1:5" s="23" customFormat="1" ht="20.100000000000001" customHeight="1" x14ac:dyDescent="0.2">
      <c r="E1" s="24" t="s">
        <v>34</v>
      </c>
    </row>
    <row r="2" spans="1:5" ht="18.75" customHeight="1" x14ac:dyDescent="0.25">
      <c r="A2" s="53" t="s">
        <v>24</v>
      </c>
      <c r="B2" s="54"/>
      <c r="C2" s="54"/>
      <c r="D2" s="54"/>
      <c r="E2" s="55"/>
    </row>
    <row r="3" spans="1:5" ht="12" customHeight="1" x14ac:dyDescent="0.25">
      <c r="A3" s="56"/>
      <c r="B3" s="57"/>
      <c r="C3" s="57"/>
      <c r="D3" s="57"/>
      <c r="E3" s="58"/>
    </row>
    <row r="5" spans="1:5" ht="24" customHeight="1" x14ac:dyDescent="0.25">
      <c r="A5" s="22" t="s">
        <v>23</v>
      </c>
      <c r="B5" s="61"/>
      <c r="C5" s="61"/>
      <c r="D5" s="61"/>
      <c r="E5" s="62"/>
    </row>
    <row r="6" spans="1:5" ht="24" customHeight="1" x14ac:dyDescent="0.25">
      <c r="A6" s="22" t="s">
        <v>22</v>
      </c>
      <c r="B6" s="21"/>
    </row>
    <row r="7" spans="1:5" ht="18" customHeight="1" x14ac:dyDescent="0.25">
      <c r="A7" s="59" t="s">
        <v>21</v>
      </c>
      <c r="B7" s="60"/>
      <c r="C7" s="60"/>
      <c r="D7" s="63"/>
      <c r="E7" s="64"/>
    </row>
    <row r="8" spans="1:5" ht="20.100000000000001" customHeight="1" x14ac:dyDescent="0.25">
      <c r="B8" s="19">
        <v>1</v>
      </c>
      <c r="C8" s="19">
        <v>2</v>
      </c>
      <c r="D8" s="19">
        <v>3</v>
      </c>
      <c r="E8" s="19">
        <v>4</v>
      </c>
    </row>
    <row r="9" spans="1:5" ht="20.100000000000001" customHeight="1" x14ac:dyDescent="0.25">
      <c r="A9" s="18" t="s">
        <v>3</v>
      </c>
      <c r="B9" s="2"/>
      <c r="C9" s="2"/>
      <c r="D9" s="2"/>
      <c r="E9" s="2"/>
    </row>
    <row r="10" spans="1:5" ht="20.100000000000001" customHeight="1" x14ac:dyDescent="0.25">
      <c r="A10" s="18" t="s">
        <v>20</v>
      </c>
      <c r="B10" s="2"/>
      <c r="C10" s="2"/>
      <c r="D10" s="2"/>
      <c r="E10" s="2"/>
    </row>
    <row r="11" spans="1:5" ht="14.25" customHeight="1" x14ac:dyDescent="0.25">
      <c r="A11" s="18"/>
      <c r="B11" s="2"/>
      <c r="C11" s="2"/>
      <c r="D11" s="2"/>
      <c r="E11" s="2"/>
    </row>
    <row r="12" spans="1:5" ht="33" customHeight="1" x14ac:dyDescent="0.25">
      <c r="A12" s="30" t="s">
        <v>33</v>
      </c>
      <c r="B12" s="35"/>
      <c r="C12" s="35"/>
      <c r="D12" s="35"/>
      <c r="E12" s="35"/>
    </row>
    <row r="13" spans="1:5" ht="34.5" customHeight="1" x14ac:dyDescent="0.25">
      <c r="A13" s="18" t="s">
        <v>19</v>
      </c>
      <c r="B13" s="1">
        <v>0</v>
      </c>
      <c r="C13" s="1">
        <v>0</v>
      </c>
      <c r="D13" s="1">
        <v>0</v>
      </c>
      <c r="E13" s="1">
        <v>0</v>
      </c>
    </row>
    <row r="14" spans="1:5" ht="20.100000000000001" customHeight="1" x14ac:dyDescent="0.25">
      <c r="A14" s="18" t="s">
        <v>18</v>
      </c>
      <c r="B14" s="1">
        <v>0</v>
      </c>
      <c r="C14" s="1">
        <v>0</v>
      </c>
      <c r="D14" s="1">
        <v>0</v>
      </c>
      <c r="E14" s="1">
        <v>0</v>
      </c>
    </row>
    <row r="15" spans="1:5" ht="24" customHeight="1" x14ac:dyDescent="0.25">
      <c r="A15" s="13" t="s">
        <v>17</v>
      </c>
      <c r="B15" s="31">
        <f>SUM(B13:B14)</f>
        <v>0</v>
      </c>
      <c r="C15" s="31">
        <f>SUM(C13:C14)</f>
        <v>0</v>
      </c>
      <c r="D15" s="31">
        <f>SUM(D13:D14)</f>
        <v>0</v>
      </c>
      <c r="E15" s="31">
        <f>SUM(E13:E14)</f>
        <v>0</v>
      </c>
    </row>
    <row r="16" spans="1:5" ht="42" customHeight="1" x14ac:dyDescent="0.25">
      <c r="A16" s="30" t="s">
        <v>25</v>
      </c>
      <c r="B16" s="2"/>
      <c r="C16" s="2"/>
      <c r="D16" s="2"/>
      <c r="E16" s="32"/>
    </row>
    <row r="17" spans="1:8" ht="20.100000000000001" customHeight="1" x14ac:dyDescent="0.25">
      <c r="A17" s="13" t="s">
        <v>16</v>
      </c>
      <c r="B17" s="31">
        <f>IF(B16 = "Y",(B15*2.91%),(B15*0))</f>
        <v>0</v>
      </c>
      <c r="C17" s="31">
        <f>IF(C16 = "Y",(C15*2.91%),(C15*0))</f>
        <v>0</v>
      </c>
      <c r="D17" s="31">
        <f t="shared" ref="D17:E17" si="0">IF(D16 = "Y",(D15*2.91%),(D15*0))</f>
        <v>0</v>
      </c>
      <c r="E17" s="31">
        <f t="shared" si="0"/>
        <v>0</v>
      </c>
      <c r="G17" s="34"/>
      <c r="H17" s="34"/>
    </row>
    <row r="18" spans="1:8" ht="20.100000000000001" customHeight="1" x14ac:dyDescent="0.25">
      <c r="A18" s="13" t="s">
        <v>15</v>
      </c>
      <c r="B18" s="31">
        <f>ROUND(B15*0.035, 2)</f>
        <v>0</v>
      </c>
      <c r="C18" s="31">
        <f>ROUND(C15*0.035, 2)</f>
        <v>0</v>
      </c>
      <c r="D18" s="31">
        <f>ROUND(D15*0.035, 2)</f>
        <v>0</v>
      </c>
      <c r="E18" s="31">
        <f>ROUND(E15*0.035,2)</f>
        <v>0</v>
      </c>
      <c r="G18" s="33"/>
    </row>
    <row r="19" spans="1:8" ht="20.100000000000001" customHeight="1" x14ac:dyDescent="0.25">
      <c r="A19" s="13" t="s">
        <v>14</v>
      </c>
      <c r="B19" s="31">
        <f>ROUND(SUM(B17:B18), 2)</f>
        <v>0</v>
      </c>
      <c r="C19" s="31">
        <f>ROUND(SUM(C17:C18), 2)</f>
        <v>0</v>
      </c>
      <c r="D19" s="31">
        <f>ROUND(SUM(D17:D18), 2)</f>
        <v>0</v>
      </c>
      <c r="E19" s="31">
        <f>ROUND(SUM(E17:E18), 2)</f>
        <v>0</v>
      </c>
    </row>
    <row r="20" spans="1:8" ht="30" customHeight="1" x14ac:dyDescent="0.25">
      <c r="A20" s="13" t="s">
        <v>35</v>
      </c>
      <c r="B20" s="31">
        <f>ROUND(B14*0.095, 2)</f>
        <v>0</v>
      </c>
      <c r="C20" s="31">
        <f t="shared" ref="C20:E20" si="1">ROUND(C14*0.095, 2)</f>
        <v>0</v>
      </c>
      <c r="D20" s="31">
        <f t="shared" si="1"/>
        <v>0</v>
      </c>
      <c r="E20" s="31">
        <f t="shared" si="1"/>
        <v>0</v>
      </c>
    </row>
    <row r="21" spans="1:8" ht="30" customHeight="1" x14ac:dyDescent="0.25">
      <c r="A21" s="17" t="s">
        <v>13</v>
      </c>
      <c r="B21" s="16">
        <v>0</v>
      </c>
      <c r="C21" s="16">
        <v>0</v>
      </c>
      <c r="D21" s="16">
        <v>0</v>
      </c>
      <c r="E21" s="16">
        <v>0</v>
      </c>
    </row>
    <row r="22" spans="1:8" ht="15" customHeight="1" x14ac:dyDescent="0.25">
      <c r="A22" s="15" t="s">
        <v>12</v>
      </c>
      <c r="B22" s="14"/>
      <c r="C22" s="14"/>
      <c r="D22" s="14"/>
      <c r="E22" s="14"/>
    </row>
    <row r="23" spans="1:8" ht="30" customHeight="1" x14ac:dyDescent="0.25">
      <c r="A23" s="17" t="s">
        <v>11</v>
      </c>
      <c r="B23" s="16">
        <v>0</v>
      </c>
      <c r="C23" s="16">
        <v>0</v>
      </c>
      <c r="D23" s="16">
        <v>0</v>
      </c>
      <c r="E23" s="16">
        <v>0</v>
      </c>
    </row>
    <row r="24" spans="1:8" ht="15" customHeight="1" x14ac:dyDescent="0.25">
      <c r="A24" s="15" t="s">
        <v>10</v>
      </c>
      <c r="B24" s="14"/>
      <c r="C24" s="14"/>
      <c r="D24" s="14"/>
      <c r="E24" s="14"/>
    </row>
    <row r="25" spans="1:8" ht="20.100000000000001" customHeight="1" x14ac:dyDescent="0.25">
      <c r="A25" s="13" t="s">
        <v>9</v>
      </c>
      <c r="B25" s="31">
        <f>ROUND(SUM(B19:B23,B39,B40), 2)</f>
        <v>0</v>
      </c>
      <c r="C25" s="31">
        <f>ROUND(SUM(C19:C23,C39,C40), 2)</f>
        <v>0</v>
      </c>
      <c r="D25" s="31">
        <f>ROUND(SUM(D19:D23,D39,D40), 2)</f>
        <v>0</v>
      </c>
      <c r="E25" s="31">
        <f>ROUND(SUM(E19:E23,E39,E40), 2)</f>
        <v>0</v>
      </c>
    </row>
    <row r="26" spans="1:8" ht="10.5" customHeight="1" x14ac:dyDescent="0.25">
      <c r="A26" s="12"/>
      <c r="B26" s="7"/>
      <c r="C26" s="7"/>
      <c r="D26" s="7"/>
      <c r="E26" s="11"/>
    </row>
    <row r="27" spans="1:8" ht="20.100000000000001" customHeight="1" x14ac:dyDescent="0.25">
      <c r="A27" s="10" t="s">
        <v>8</v>
      </c>
      <c r="B27" s="9">
        <f>ROUND(SUM(B25:E25), 2)</f>
        <v>0</v>
      </c>
      <c r="C27" s="7"/>
      <c r="D27" s="7"/>
      <c r="E27" s="6"/>
    </row>
    <row r="28" spans="1:8" ht="7.5" customHeight="1" x14ac:dyDescent="0.25">
      <c r="A28" s="8"/>
      <c r="B28" s="7"/>
      <c r="C28" s="7"/>
      <c r="D28" s="7"/>
      <c r="E28" s="6"/>
    </row>
    <row r="29" spans="1:8" x14ac:dyDescent="0.25">
      <c r="A29" s="5" t="s">
        <v>31</v>
      </c>
      <c r="B29" s="4"/>
      <c r="C29" s="4"/>
      <c r="D29" s="4"/>
      <c r="E29" s="3"/>
    </row>
    <row r="30" spans="1:8" x14ac:dyDescent="0.25">
      <c r="A30" s="5" t="s">
        <v>32</v>
      </c>
      <c r="B30" s="4"/>
      <c r="C30" s="4"/>
      <c r="D30" s="4"/>
      <c r="E30" s="3"/>
    </row>
    <row r="31" spans="1:8" ht="10.5" customHeight="1" x14ac:dyDescent="0.25">
      <c r="A31" s="5"/>
      <c r="B31" s="4"/>
      <c r="C31" s="4"/>
      <c r="D31" s="4"/>
      <c r="E31" s="3"/>
    </row>
    <row r="32" spans="1:8" x14ac:dyDescent="0.25">
      <c r="A32" s="5" t="s">
        <v>7</v>
      </c>
      <c r="B32" s="4"/>
      <c r="C32" s="4"/>
      <c r="D32" s="4"/>
      <c r="E32" s="3"/>
    </row>
    <row r="33" spans="1:5" ht="15.75" customHeight="1" x14ac:dyDescent="0.25">
      <c r="A33" s="25" t="s">
        <v>6</v>
      </c>
      <c r="B33" s="26"/>
      <c r="C33" s="26"/>
      <c r="D33" s="26"/>
      <c r="E33" s="27"/>
    </row>
    <row r="34" spans="1:5" ht="15.75" customHeight="1" x14ac:dyDescent="0.25">
      <c r="A34" s="45"/>
      <c r="E34" s="43"/>
    </row>
    <row r="35" spans="1:5" ht="15.75" customHeight="1" x14ac:dyDescent="0.25">
      <c r="A35" s="46"/>
      <c r="E35" s="44"/>
    </row>
    <row r="36" spans="1:5" x14ac:dyDescent="0.25">
      <c r="A36" s="38" t="s">
        <v>4</v>
      </c>
      <c r="B36" s="39">
        <v>1</v>
      </c>
      <c r="C36" s="39">
        <v>2</v>
      </c>
      <c r="D36" s="39">
        <v>3</v>
      </c>
      <c r="E36" s="39">
        <v>4</v>
      </c>
    </row>
    <row r="37" spans="1:5" ht="20.100000000000001" customHeight="1" x14ac:dyDescent="0.25">
      <c r="A37" s="13" t="s">
        <v>3</v>
      </c>
      <c r="B37" s="28">
        <f>B9</f>
        <v>0</v>
      </c>
      <c r="C37" s="28">
        <f>C9</f>
        <v>0</v>
      </c>
      <c r="D37" s="28">
        <f>D9</f>
        <v>0</v>
      </c>
      <c r="E37" s="28">
        <f>E9</f>
        <v>0</v>
      </c>
    </row>
    <row r="38" spans="1:5" ht="20.100000000000001" customHeight="1" x14ac:dyDescent="0.25">
      <c r="A38" s="18" t="s">
        <v>2</v>
      </c>
      <c r="B38" s="1">
        <v>0</v>
      </c>
      <c r="C38" s="1">
        <v>0</v>
      </c>
      <c r="D38" s="1">
        <v>0</v>
      </c>
      <c r="E38" s="1">
        <v>0</v>
      </c>
    </row>
    <row r="39" spans="1:5" ht="20.100000000000001" customHeight="1" x14ac:dyDescent="0.25">
      <c r="A39" s="13" t="s">
        <v>1</v>
      </c>
      <c r="B39" s="29">
        <f>B38*0.035</f>
        <v>0</v>
      </c>
      <c r="C39" s="29">
        <f>C38*0.035</f>
        <v>0</v>
      </c>
      <c r="D39" s="29">
        <f>D38*0.035</f>
        <v>0</v>
      </c>
      <c r="E39" s="29">
        <f>E38*0.035</f>
        <v>0</v>
      </c>
    </row>
    <row r="40" spans="1:5" x14ac:dyDescent="0.25">
      <c r="A40" s="13" t="s">
        <v>0</v>
      </c>
      <c r="B40" s="29" t="b">
        <f>IF(B16="Y", B38*0.0291)</f>
        <v>0</v>
      </c>
      <c r="C40" s="29" t="b">
        <f>IF(C16="Y", C38*0.0291)</f>
        <v>0</v>
      </c>
      <c r="D40" s="29" t="b">
        <f>IF(D16="Y", D38*0.0291)</f>
        <v>0</v>
      </c>
      <c r="E40" s="29" t="b">
        <f>IF(E16="Y", E38*0.0291)</f>
        <v>0</v>
      </c>
    </row>
    <row r="41" spans="1:5" x14ac:dyDescent="0.25">
      <c r="A41" s="22"/>
      <c r="B41" s="22"/>
      <c r="C41" s="22"/>
      <c r="D41" s="22"/>
      <c r="E41" s="22"/>
    </row>
    <row r="42" spans="1:5" x14ac:dyDescent="0.25">
      <c r="A42" s="40" t="s">
        <v>5</v>
      </c>
      <c r="B42" s="22"/>
      <c r="C42" s="22"/>
      <c r="D42" s="22"/>
      <c r="E42" s="22"/>
    </row>
    <row r="43" spans="1:5" x14ac:dyDescent="0.25">
      <c r="A43" s="40"/>
      <c r="B43" s="22"/>
      <c r="C43" s="22"/>
      <c r="D43" s="22"/>
      <c r="E43" s="22"/>
    </row>
    <row r="44" spans="1:5" x14ac:dyDescent="0.25">
      <c r="A44" s="22"/>
      <c r="B44" s="22"/>
      <c r="C44" s="22"/>
      <c r="D44" s="22"/>
      <c r="E44" s="22"/>
    </row>
    <row r="45" spans="1:5" x14ac:dyDescent="0.25">
      <c r="A45" s="22"/>
      <c r="B45" s="22"/>
      <c r="C45" s="22"/>
      <c r="D45" s="22"/>
      <c r="E45" s="22"/>
    </row>
    <row r="46" spans="1:5" x14ac:dyDescent="0.25">
      <c r="A46" s="47" t="s">
        <v>26</v>
      </c>
      <c r="B46" s="48"/>
      <c r="C46" s="48"/>
      <c r="D46" s="48"/>
      <c r="E46" s="49"/>
    </row>
    <row r="47" spans="1:5" x14ac:dyDescent="0.25">
      <c r="A47" s="36" t="s">
        <v>29</v>
      </c>
      <c r="B47" s="37">
        <f>B19+B20+B39+B40</f>
        <v>0</v>
      </c>
      <c r="C47" s="37">
        <f>C19+C20+C39+C40</f>
        <v>0</v>
      </c>
      <c r="D47" s="37">
        <f>D19+D20+D39+D40</f>
        <v>0</v>
      </c>
      <c r="E47" s="37">
        <f>E19+E20+E39+E40</f>
        <v>0</v>
      </c>
    </row>
    <row r="48" spans="1:5" x14ac:dyDescent="0.25">
      <c r="A48" s="36" t="s">
        <v>30</v>
      </c>
      <c r="B48" s="37">
        <f>B21+B23</f>
        <v>0</v>
      </c>
      <c r="C48" s="37">
        <f t="shared" ref="C48:E48" si="2">C21+C23</f>
        <v>0</v>
      </c>
      <c r="D48" s="37">
        <f t="shared" si="2"/>
        <v>0</v>
      </c>
      <c r="E48" s="37">
        <f t="shared" si="2"/>
        <v>0</v>
      </c>
    </row>
    <row r="49" spans="1:5" x14ac:dyDescent="0.25">
      <c r="A49" s="41" t="s">
        <v>27</v>
      </c>
      <c r="B49" s="50">
        <f>SUM(B47:E47)</f>
        <v>0</v>
      </c>
      <c r="C49" s="51"/>
      <c r="D49" s="51"/>
      <c r="E49" s="52"/>
    </row>
    <row r="50" spans="1:5" x14ac:dyDescent="0.25">
      <c r="A50" s="42" t="s">
        <v>28</v>
      </c>
      <c r="B50" s="50">
        <f>SUM(B48:E48)</f>
        <v>0</v>
      </c>
      <c r="C50" s="51"/>
      <c r="D50" s="51"/>
      <c r="E50" s="52"/>
    </row>
  </sheetData>
  <sheetProtection selectLockedCells="1"/>
  <mergeCells count="6">
    <mergeCell ref="B50:E50"/>
    <mergeCell ref="A2:E3"/>
    <mergeCell ref="A7:C7"/>
    <mergeCell ref="B5:E5"/>
    <mergeCell ref="D7:E7"/>
    <mergeCell ref="B49:E49"/>
  </mergeCells>
  <printOptions horizontalCentered="1" verticalCentered="1"/>
  <pageMargins left="0.75" right="0.5" top="0.7" bottom="0.7" header="0.5" footer="0.5"/>
  <pageSetup scale="73" orientation="portrait"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4F2CE7379297D458A5AD411F3372CCC" ma:contentTypeVersion="12" ma:contentTypeDescription="Create a new document." ma:contentTypeScope="" ma:versionID="ceeeb7551ccdb990f96b82df59e2bcf0">
  <xsd:schema xmlns:xsd="http://www.w3.org/2001/XMLSchema" xmlns:xs="http://www.w3.org/2001/XMLSchema" xmlns:p="http://schemas.microsoft.com/office/2006/metadata/properties" xmlns:ns1="http://schemas.microsoft.com/sharepoint/v3" xmlns:ns3="4fdacb89-5254-4a1e-a620-8761609a9dc0" xmlns:ns4="c1ac1c4b-2739-4454-9d29-faf2d880da4d" targetNamespace="http://schemas.microsoft.com/office/2006/metadata/properties" ma:root="true" ma:fieldsID="5bf5189590a3445f2805636a1ee4d6a8" ns1:_="" ns3:_="" ns4:_="">
    <xsd:import namespace="http://schemas.microsoft.com/sharepoint/v3"/>
    <xsd:import namespace="4fdacb89-5254-4a1e-a620-8761609a9dc0"/>
    <xsd:import namespace="c1ac1c4b-2739-4454-9d29-faf2d880da4d"/>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OCR"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dacb89-5254-4a1e-a620-8761609a9d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ac1c4b-2739-4454-9d29-faf2d880da4d"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C420802F-07CD-49B8-9D05-00A3BDB6CD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dacb89-5254-4a1e-a620-8761609a9dc0"/>
    <ds:schemaRef ds:uri="c1ac1c4b-2739-4454-9d29-faf2d880da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3C47BAF-1085-4929-8139-6559143FBEE6}">
  <ds:schemaRefs>
    <ds:schemaRef ds:uri="http://schemas.microsoft.com/sharepoint/v3/contenttype/forms"/>
  </ds:schemaRefs>
</ds:datastoreItem>
</file>

<file path=customXml/itemProps3.xml><?xml version="1.0" encoding="utf-8"?>
<ds:datastoreItem xmlns:ds="http://schemas.openxmlformats.org/officeDocument/2006/customXml" ds:itemID="{B7B7BC3B-7171-49D2-A493-F435141E5A8A}">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PreClaim</vt:lpstr>
      <vt:lpstr>PreClaim!Print_Area</vt:lpstr>
    </vt:vector>
  </TitlesOfParts>
  <Company>State of Oklahoma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Clancy Green</cp:lastModifiedBy>
  <cp:lastPrinted>2022-09-28T22:15:35Z</cp:lastPrinted>
  <dcterms:created xsi:type="dcterms:W3CDTF">2019-07-17T12:24:33Z</dcterms:created>
  <dcterms:modified xsi:type="dcterms:W3CDTF">2026-06-30T12:50:41Z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0x010100E4F2CE7379297D458A5AD411F3372CCC</vt:lpwstr>
  </property>
</Properties>
</file>