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I:\Dept\District Services\ADC Projects\Standardized Financial Statement\Final\"/>
    </mc:Choice>
  </mc:AlternateContent>
  <xr:revisionPtr revIDLastSave="0" documentId="13_ncr:1_{A82A3F9A-B678-43CD-B220-DC70AE3F0A7E}" xr6:coauthVersionLast="47" xr6:coauthVersionMax="47" xr10:uidLastSave="{00000000-0000-0000-0000-000000000000}"/>
  <workbookProtection workbookAlgorithmName="SHA-512" workbookHashValue="MTUr8AMjCqBkfv/b2LhGq9WHsP0CBaT7lpq+uRT+Q84JHIyDXA7BJ92hvvHvO70aobn1pJaqS5lTSs4h0Rwzfg==" workbookSaltValue="1soTakIAL1705samsllmbA==" workbookSpinCount="100000" lockStructure="1"/>
  <bookViews>
    <workbookView xWindow="28680" yWindow="-120" windowWidth="29040" windowHeight="15720" xr2:uid="{D969BD0C-0046-405C-9C5B-E92F45EB862B}"/>
  </bookViews>
  <sheets>
    <sheet name="Instructions" sheetId="23" r:id="rId1"/>
    <sheet name="Opening Balances" sheetId="8" r:id="rId2"/>
    <sheet name="July" sheetId="1" r:id="rId3"/>
    <sheet name="August" sheetId="9" r:id="rId4"/>
    <sheet name="September" sheetId="11" r:id="rId5"/>
    <sheet name="October" sheetId="12" r:id="rId6"/>
    <sheet name="November" sheetId="13" r:id="rId7"/>
    <sheet name="December" sheetId="14" r:id="rId8"/>
    <sheet name="January" sheetId="15" r:id="rId9"/>
    <sheet name="February" sheetId="16" r:id="rId10"/>
    <sheet name="March" sheetId="17" r:id="rId11"/>
    <sheet name="April" sheetId="18" r:id="rId12"/>
    <sheet name="May" sheetId="19" r:id="rId13"/>
    <sheet name="June" sheetId="20" r:id="rId14"/>
  </sheets>
  <definedNames>
    <definedName name="_xlnm.Print_Area" localSheetId="11">April!$A$1:$K$17</definedName>
    <definedName name="_xlnm.Print_Area" localSheetId="3">August!$A$1:$K$17</definedName>
    <definedName name="_xlnm.Print_Area" localSheetId="7">December!$A$1:$K$17</definedName>
    <definedName name="_xlnm.Print_Area" localSheetId="9">February!$A$1:$K$17</definedName>
    <definedName name="_xlnm.Print_Area" localSheetId="8">January!$A$1:$K$17</definedName>
    <definedName name="_xlnm.Print_Area" localSheetId="2">July!$A$1:$K$17</definedName>
    <definedName name="_xlnm.Print_Area" localSheetId="13">June!$A$1:$K$17</definedName>
    <definedName name="_xlnm.Print_Area" localSheetId="10">March!$A$1:$K$17</definedName>
    <definedName name="_xlnm.Print_Area" localSheetId="12">May!$A$1:$K$17</definedName>
    <definedName name="_xlnm.Print_Area" localSheetId="6">November!$A$1:$K$17</definedName>
    <definedName name="_xlnm.Print_Area" localSheetId="5">October!$A$1:$K$17</definedName>
    <definedName name="_xlnm.Print_Area" localSheetId="4">September!$A$1:$K$17</definedName>
    <definedName name="_xlnm.Print_Titles" localSheetId="11">April!$4:$4</definedName>
    <definedName name="_xlnm.Print_Titles" localSheetId="3">August!$4:$4</definedName>
    <definedName name="_xlnm.Print_Titles" localSheetId="7">December!$4:$4</definedName>
    <definedName name="_xlnm.Print_Titles" localSheetId="9">February!$4:$4</definedName>
    <definedName name="_xlnm.Print_Titles" localSheetId="8">January!$4:$4</definedName>
    <definedName name="_xlnm.Print_Titles" localSheetId="2">July!$4:$4</definedName>
    <definedName name="_xlnm.Print_Titles" localSheetId="13">June!$4:$4</definedName>
    <definedName name="_xlnm.Print_Titles" localSheetId="10">March!$4:$4</definedName>
    <definedName name="_xlnm.Print_Titles" localSheetId="12">May!$4:$4</definedName>
    <definedName name="_xlnm.Print_Titles" localSheetId="6">November!$4:$4</definedName>
    <definedName name="_xlnm.Print_Titles" localSheetId="5">October!$4:$4</definedName>
    <definedName name="_xlnm.Print_Titles" localSheetId="1">'Opening Balances'!$4:$4</definedName>
    <definedName name="_xlnm.Print_Titles" localSheetId="4">September!$4:$4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C11" i="1"/>
  <c r="K11" i="1"/>
  <c r="A10" i="1"/>
  <c r="C10" i="1"/>
  <c r="K10" i="1"/>
  <c r="A9" i="1"/>
  <c r="C9" i="1"/>
  <c r="K9" i="1"/>
  <c r="C3" i="20" l="1"/>
  <c r="C3" i="19"/>
  <c r="C3" i="18"/>
  <c r="C3" i="17"/>
  <c r="C3" i="16"/>
  <c r="C3" i="15"/>
  <c r="C3" i="14"/>
  <c r="C3" i="13"/>
  <c r="C3" i="12"/>
  <c r="C3" i="11"/>
  <c r="C3" i="9"/>
  <c r="C3" i="1"/>
  <c r="A1" i="20"/>
  <c r="A1" i="19"/>
  <c r="A1" i="18"/>
  <c r="A1" i="17"/>
  <c r="A1" i="16"/>
  <c r="A1" i="15"/>
  <c r="A1" i="14"/>
  <c r="A1" i="13"/>
  <c r="A1" i="12"/>
  <c r="A1" i="11"/>
  <c r="A1" i="9"/>
  <c r="A1" i="1"/>
  <c r="C11" i="9"/>
  <c r="C10" i="9"/>
  <c r="C9" i="9"/>
  <c r="C8" i="9"/>
  <c r="C7" i="9"/>
  <c r="C6" i="9"/>
  <c r="C5" i="9"/>
  <c r="C11" i="20"/>
  <c r="C10" i="20"/>
  <c r="C9" i="20"/>
  <c r="C8" i="20"/>
  <c r="C7" i="20"/>
  <c r="C6" i="20"/>
  <c r="C5" i="20"/>
  <c r="G13" i="20"/>
  <c r="E13" i="20"/>
  <c r="K11" i="20"/>
  <c r="A11" i="20"/>
  <c r="K10" i="20"/>
  <c r="A10" i="20"/>
  <c r="K9" i="20"/>
  <c r="A9" i="20"/>
  <c r="K8" i="20"/>
  <c r="A8" i="20"/>
  <c r="K7" i="20"/>
  <c r="A7" i="20"/>
  <c r="K6" i="20"/>
  <c r="A6" i="20"/>
  <c r="K5" i="20"/>
  <c r="A5" i="20"/>
  <c r="C11" i="19"/>
  <c r="C10" i="19"/>
  <c r="C9" i="19"/>
  <c r="C8" i="19"/>
  <c r="C7" i="19"/>
  <c r="C6" i="19"/>
  <c r="C5" i="19"/>
  <c r="G13" i="19"/>
  <c r="E13" i="19"/>
  <c r="K11" i="19"/>
  <c r="A11" i="19"/>
  <c r="K10" i="19"/>
  <c r="A10" i="19"/>
  <c r="K9" i="19"/>
  <c r="A9" i="19"/>
  <c r="K8" i="19"/>
  <c r="A8" i="19"/>
  <c r="K7" i="19"/>
  <c r="A7" i="19"/>
  <c r="K6" i="19"/>
  <c r="A6" i="19"/>
  <c r="K5" i="19"/>
  <c r="A5" i="19"/>
  <c r="C11" i="18"/>
  <c r="C10" i="18"/>
  <c r="C9" i="18"/>
  <c r="C8" i="18"/>
  <c r="C7" i="18"/>
  <c r="C6" i="18"/>
  <c r="C5" i="18"/>
  <c r="G13" i="18"/>
  <c r="E13" i="18"/>
  <c r="K11" i="18"/>
  <c r="A11" i="18"/>
  <c r="K10" i="18"/>
  <c r="A10" i="18"/>
  <c r="K9" i="18"/>
  <c r="A9" i="18"/>
  <c r="K8" i="18"/>
  <c r="A8" i="18"/>
  <c r="K7" i="18"/>
  <c r="A7" i="18"/>
  <c r="K6" i="18"/>
  <c r="A6" i="18"/>
  <c r="K5" i="18"/>
  <c r="A5" i="18"/>
  <c r="C11" i="17"/>
  <c r="C10" i="17"/>
  <c r="C9" i="17"/>
  <c r="C8" i="17"/>
  <c r="C7" i="17"/>
  <c r="C6" i="17"/>
  <c r="C5" i="17"/>
  <c r="G13" i="17"/>
  <c r="E13" i="17"/>
  <c r="K11" i="17"/>
  <c r="A11" i="17"/>
  <c r="K10" i="17"/>
  <c r="A10" i="17"/>
  <c r="K9" i="17"/>
  <c r="A9" i="17"/>
  <c r="K8" i="17"/>
  <c r="A8" i="17"/>
  <c r="K7" i="17"/>
  <c r="A7" i="17"/>
  <c r="K6" i="17"/>
  <c r="A6" i="17"/>
  <c r="K5" i="17"/>
  <c r="A5" i="17"/>
  <c r="C11" i="16"/>
  <c r="C10" i="16"/>
  <c r="C9" i="16"/>
  <c r="C8" i="16"/>
  <c r="C7" i="16"/>
  <c r="C6" i="16"/>
  <c r="C5" i="16"/>
  <c r="G13" i="16"/>
  <c r="E13" i="16"/>
  <c r="K11" i="16"/>
  <c r="A11" i="16"/>
  <c r="K10" i="16"/>
  <c r="A10" i="16"/>
  <c r="K9" i="16"/>
  <c r="A9" i="16"/>
  <c r="K8" i="16"/>
  <c r="A8" i="16"/>
  <c r="K7" i="16"/>
  <c r="A7" i="16"/>
  <c r="K6" i="16"/>
  <c r="A6" i="16"/>
  <c r="K5" i="16"/>
  <c r="A5" i="16"/>
  <c r="C6" i="15"/>
  <c r="C7" i="15"/>
  <c r="C8" i="15"/>
  <c r="C9" i="15"/>
  <c r="C10" i="15"/>
  <c r="C11" i="15"/>
  <c r="C5" i="15"/>
  <c r="G13" i="15"/>
  <c r="E13" i="15"/>
  <c r="K11" i="15"/>
  <c r="A11" i="15"/>
  <c r="K10" i="15"/>
  <c r="A10" i="15"/>
  <c r="K9" i="15"/>
  <c r="A9" i="15"/>
  <c r="K8" i="15"/>
  <c r="A8" i="15"/>
  <c r="K7" i="15"/>
  <c r="A7" i="15"/>
  <c r="K6" i="15"/>
  <c r="A6" i="15"/>
  <c r="K5" i="15"/>
  <c r="A5" i="15"/>
  <c r="C11" i="14"/>
  <c r="C10" i="14"/>
  <c r="C9" i="14"/>
  <c r="C8" i="14"/>
  <c r="C7" i="14"/>
  <c r="C6" i="14"/>
  <c r="C5" i="14"/>
  <c r="G13" i="14"/>
  <c r="E13" i="14"/>
  <c r="K11" i="14"/>
  <c r="A11" i="14"/>
  <c r="K10" i="14"/>
  <c r="A10" i="14"/>
  <c r="K9" i="14"/>
  <c r="A9" i="14"/>
  <c r="K8" i="14"/>
  <c r="A8" i="14"/>
  <c r="K7" i="14"/>
  <c r="A7" i="14"/>
  <c r="K6" i="14"/>
  <c r="A6" i="14"/>
  <c r="K5" i="14"/>
  <c r="A5" i="14"/>
  <c r="C11" i="13"/>
  <c r="C10" i="13"/>
  <c r="C9" i="13"/>
  <c r="C8" i="13"/>
  <c r="C7" i="13"/>
  <c r="C6" i="13"/>
  <c r="C5" i="13"/>
  <c r="G13" i="13"/>
  <c r="E13" i="13"/>
  <c r="K11" i="13"/>
  <c r="A11" i="13"/>
  <c r="K10" i="13"/>
  <c r="A10" i="13"/>
  <c r="K9" i="13"/>
  <c r="A9" i="13"/>
  <c r="K8" i="13"/>
  <c r="A8" i="13"/>
  <c r="K7" i="13"/>
  <c r="A7" i="13"/>
  <c r="K6" i="13"/>
  <c r="A6" i="13"/>
  <c r="K5" i="13"/>
  <c r="A5" i="13"/>
  <c r="C6" i="12"/>
  <c r="C7" i="12"/>
  <c r="C8" i="12"/>
  <c r="C9" i="12"/>
  <c r="C10" i="12"/>
  <c r="C11" i="12"/>
  <c r="C5" i="12"/>
  <c r="G13" i="12"/>
  <c r="E13" i="12"/>
  <c r="K11" i="12"/>
  <c r="A11" i="12"/>
  <c r="K10" i="12"/>
  <c r="A10" i="12"/>
  <c r="K9" i="12"/>
  <c r="A9" i="12"/>
  <c r="K8" i="12"/>
  <c r="A8" i="12"/>
  <c r="K7" i="12"/>
  <c r="A7" i="12"/>
  <c r="K6" i="12"/>
  <c r="A6" i="12"/>
  <c r="K5" i="12"/>
  <c r="A5" i="12"/>
  <c r="C6" i="11"/>
  <c r="C7" i="11"/>
  <c r="C8" i="11"/>
  <c r="C9" i="11"/>
  <c r="C10" i="11"/>
  <c r="C11" i="11"/>
  <c r="C5" i="11"/>
  <c r="G13" i="11"/>
  <c r="E13" i="11"/>
  <c r="K11" i="11"/>
  <c r="A11" i="11"/>
  <c r="K10" i="11"/>
  <c r="A10" i="11"/>
  <c r="K9" i="11"/>
  <c r="A9" i="11"/>
  <c r="K8" i="11"/>
  <c r="A8" i="11"/>
  <c r="K7" i="11"/>
  <c r="A7" i="11"/>
  <c r="K6" i="11"/>
  <c r="A6" i="11"/>
  <c r="K5" i="11"/>
  <c r="A5" i="11"/>
  <c r="A5" i="1"/>
  <c r="C5" i="1"/>
  <c r="K5" i="1"/>
  <c r="A6" i="1"/>
  <c r="C6" i="1"/>
  <c r="K6" i="1"/>
  <c r="A7" i="1"/>
  <c r="C7" i="1"/>
  <c r="K7" i="1"/>
  <c r="A8" i="1"/>
  <c r="C8" i="1"/>
  <c r="K8" i="1"/>
  <c r="G13" i="9"/>
  <c r="E13" i="9"/>
  <c r="K11" i="9"/>
  <c r="A11" i="9"/>
  <c r="K10" i="9"/>
  <c r="A10" i="9"/>
  <c r="K9" i="9"/>
  <c r="A9" i="9"/>
  <c r="K8" i="9"/>
  <c r="A8" i="9"/>
  <c r="K7" i="9"/>
  <c r="A7" i="9"/>
  <c r="K6" i="9"/>
  <c r="A6" i="9"/>
  <c r="K5" i="9"/>
  <c r="A5" i="9"/>
  <c r="G13" i="8"/>
  <c r="E13" i="8"/>
  <c r="K11" i="8"/>
  <c r="K10" i="8"/>
  <c r="K9" i="8"/>
  <c r="K8" i="8"/>
  <c r="K7" i="8"/>
  <c r="K6" i="8"/>
  <c r="K5" i="8"/>
  <c r="E13" i="1"/>
  <c r="G13" i="1"/>
  <c r="G15" i="16" l="1"/>
  <c r="G15" i="12"/>
  <c r="C13" i="20"/>
  <c r="E15" i="20" s="1"/>
  <c r="G15" i="19"/>
  <c r="G15" i="15"/>
  <c r="G15" i="14"/>
  <c r="G15" i="20"/>
  <c r="G15" i="18"/>
  <c r="G15" i="17"/>
  <c r="C13" i="16"/>
  <c r="E15" i="16" s="1"/>
  <c r="G15" i="13"/>
  <c r="G15" i="11"/>
  <c r="G15" i="9"/>
  <c r="C13" i="11"/>
  <c r="E15" i="11" s="1"/>
  <c r="K13" i="20"/>
  <c r="K13" i="19"/>
  <c r="C13" i="19"/>
  <c r="E15" i="19" s="1"/>
  <c r="K13" i="18"/>
  <c r="K15" i="19" s="1"/>
  <c r="K13" i="17"/>
  <c r="K15" i="18" s="1"/>
  <c r="C13" i="18"/>
  <c r="E15" i="18" s="1"/>
  <c r="K13" i="16"/>
  <c r="K13" i="15"/>
  <c r="K13" i="14"/>
  <c r="K13" i="13"/>
  <c r="C13" i="14"/>
  <c r="E15" i="14" s="1"/>
  <c r="K13" i="12"/>
  <c r="C13" i="13"/>
  <c r="E15" i="13" s="1"/>
  <c r="K13" i="11"/>
  <c r="G15" i="1"/>
  <c r="C13" i="9"/>
  <c r="E15" i="9" s="1"/>
  <c r="C13" i="17"/>
  <c r="E15" i="17" s="1"/>
  <c r="C13" i="15"/>
  <c r="E15" i="15" s="1"/>
  <c r="C13" i="12"/>
  <c r="E15" i="12" s="1"/>
  <c r="K13" i="9"/>
  <c r="K13" i="8"/>
  <c r="C13" i="1"/>
  <c r="E15" i="1" s="1"/>
  <c r="K13" i="1"/>
  <c r="K15" i="20" l="1"/>
  <c r="K15" i="15"/>
  <c r="K15" i="16"/>
  <c r="K15" i="14"/>
  <c r="K15" i="13"/>
  <c r="K15" i="12"/>
  <c r="K15" i="17"/>
  <c r="K15" i="11"/>
  <c r="K15" i="9"/>
  <c r="K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E4" authorId="0" shapeId="0" xr:uid="{F9C6FE12-3FA2-4F09-BB8E-C42DF6E20325}">
      <text>
        <r>
          <rPr>
            <b/>
            <sz val="9"/>
            <color indexed="81"/>
            <rFont val="Tahoma"/>
            <family val="2"/>
          </rPr>
          <t>Lacie Landers:</t>
        </r>
        <r>
          <rPr>
            <sz val="9"/>
            <color indexed="81"/>
            <rFont val="Tahoma"/>
            <family val="2"/>
          </rPr>
          <t xml:space="preserve">
This column requires data entry and will pull into the July tab for the previous month amount</t>
        </r>
      </text>
    </comment>
    <comment ref="G4" authorId="0" shapeId="0" xr:uid="{0B2BB5FE-4464-40CE-A479-E0098CAD9575}">
      <text>
        <r>
          <rPr>
            <b/>
            <sz val="9"/>
            <color indexed="81"/>
            <rFont val="Tahoma"/>
            <family val="2"/>
          </rPr>
          <t>Lacie Landers:</t>
        </r>
        <r>
          <rPr>
            <sz val="9"/>
            <color indexed="81"/>
            <rFont val="Tahoma"/>
            <family val="2"/>
          </rPr>
          <t xml:space="preserve">
Data entry is required for this column, total will pull into the July tab to calculate change of position</t>
        </r>
      </text>
    </comment>
    <comment ref="I4" authorId="0" shapeId="0" xr:uid="{A29F7A7F-B4DF-45E9-B8D1-B5760A136004}">
      <text>
        <r>
          <rPr>
            <b/>
            <sz val="9"/>
            <color indexed="81"/>
            <rFont val="Tahoma"/>
            <family val="2"/>
          </rPr>
          <t>Lacie Landers:</t>
        </r>
        <r>
          <rPr>
            <sz val="9"/>
            <color indexed="81"/>
            <rFont val="Tahoma"/>
            <family val="2"/>
          </rPr>
          <t xml:space="preserve">
Data entry required if there are restricted funds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C4" authorId="0" shapeId="0" xr:uid="{1CBAE9A4-FC94-41B3-A3DA-647D24C0C4A2}">
      <text>
        <r>
          <rPr>
            <b/>
            <sz val="9"/>
            <color indexed="81"/>
            <rFont val="Tahoma"/>
            <family val="2"/>
          </rPr>
          <t>Lacie Landers:</t>
        </r>
        <r>
          <rPr>
            <sz val="9"/>
            <color indexed="81"/>
            <rFont val="Tahoma"/>
            <family val="2"/>
          </rPr>
          <t xml:space="preserve">
data pulls from previous month</t>
        </r>
      </text>
    </comment>
    <comment ref="E4" authorId="0" shapeId="0" xr:uid="{81E0D36D-C75C-4399-B572-285F1F3FDCC5}">
      <text>
        <r>
          <rPr>
            <b/>
            <sz val="9"/>
            <color indexed="81"/>
            <rFont val="Tahoma"/>
            <family val="2"/>
          </rPr>
          <t>Lacie Landers:</t>
        </r>
        <r>
          <rPr>
            <sz val="9"/>
            <color indexed="81"/>
            <rFont val="Tahoma"/>
            <family val="2"/>
          </rPr>
          <t xml:space="preserve">
Data entry required</t>
        </r>
      </text>
    </comment>
    <comment ref="G4" authorId="0" shapeId="0" xr:uid="{58C4D0E4-C80E-42DF-84ED-34CC44A12FF0}">
      <text>
        <r>
          <rPr>
            <b/>
            <sz val="9"/>
            <color indexed="81"/>
            <rFont val="Tahoma"/>
            <family val="2"/>
          </rPr>
          <t>Lacie Landers:</t>
        </r>
        <r>
          <rPr>
            <sz val="9"/>
            <color indexed="81"/>
            <rFont val="Tahoma"/>
            <family val="2"/>
          </rPr>
          <t xml:space="preserve">
Data entry required</t>
        </r>
      </text>
    </comment>
    <comment ref="I4" authorId="0" shapeId="0" xr:uid="{44FA7E67-E8B3-4D4A-9519-75E4BE342E07}">
      <text>
        <r>
          <rPr>
            <b/>
            <sz val="9"/>
            <color indexed="81"/>
            <rFont val="Tahoma"/>
            <family val="2"/>
          </rPr>
          <t>Lacie Landers:</t>
        </r>
        <r>
          <rPr>
            <sz val="9"/>
            <color indexed="81"/>
            <rFont val="Tahoma"/>
            <family val="2"/>
          </rPr>
          <t xml:space="preserve">
Data entry required</t>
        </r>
      </text>
    </comment>
    <comment ref="K4" authorId="0" shapeId="0" xr:uid="{9B4D6CF0-FDF6-4BE8-BFDB-8B5F68642F98}">
      <text>
        <r>
          <rPr>
            <b/>
            <sz val="9"/>
            <color indexed="81"/>
            <rFont val="Tahoma"/>
            <family val="2"/>
          </rPr>
          <t>Lacie Landers:</t>
        </r>
        <r>
          <rPr>
            <sz val="9"/>
            <color indexed="81"/>
            <rFont val="Tahoma"/>
            <family val="2"/>
          </rPr>
          <t xml:space="preserve">
Do we even need this column?
</t>
        </r>
        <r>
          <rPr>
            <b/>
            <sz val="9"/>
            <color indexed="81"/>
            <rFont val="Tahoma"/>
            <family val="2"/>
          </rPr>
          <t xml:space="preserve">CG: </t>
        </r>
        <r>
          <rPr>
            <sz val="9"/>
            <color indexed="81"/>
            <rFont val="Tahoma"/>
            <family val="2"/>
          </rPr>
          <t>Yes, I think so - KISS principle, don't expect the board to do the math. Title of the column might need to be rephrased though
DSG: District Funds, District Funds Available, Available District Funds or UP FOR GRABS! ;)</t>
        </r>
      </text>
    </comment>
  </commentList>
</comments>
</file>

<file path=xl/sharedStrings.xml><?xml version="1.0" encoding="utf-8"?>
<sst xmlns="http://schemas.openxmlformats.org/spreadsheetml/2006/main" count="198" uniqueCount="53">
  <si>
    <t>Account Balances</t>
  </si>
  <si>
    <t>Previous Month</t>
  </si>
  <si>
    <t>Current Month</t>
  </si>
  <si>
    <t>Restricted Funds</t>
  </si>
  <si>
    <t>Designated Use</t>
  </si>
  <si>
    <t>Financial Position Summary</t>
  </si>
  <si>
    <t>For the Month Ending:</t>
  </si>
  <si>
    <t xml:space="preserve">District Funds </t>
  </si>
  <si>
    <t>Totals:</t>
  </si>
  <si>
    <t>Change of Position:</t>
  </si>
  <si>
    <t>Director Signature</t>
  </si>
  <si>
    <t>Board Meeting Date</t>
  </si>
  <si>
    <t>Financial Institution</t>
  </si>
  <si>
    <t>Type of Account (Petty Cash, Checking, Savings, CD, etc.)</t>
  </si>
  <si>
    <t>Last 4 of each Account Number</t>
  </si>
  <si>
    <t>Financial Position Summary Instructions</t>
  </si>
  <si>
    <t>Save the template in the following format:</t>
  </si>
  <si>
    <t>List all accounts at all financial institutions, as well as petty cash.</t>
  </si>
  <si>
    <t xml:space="preserve">Enter a description for every account that your district has, each line is a separate account. </t>
  </si>
  <si>
    <t>In column G (Restricted Funds)</t>
  </si>
  <si>
    <t>ACCOUNT INFO</t>
  </si>
  <si>
    <t>If you need additional space, have blank lines, or need other help with set-up, please contact your ADC.</t>
  </si>
  <si>
    <t>Enter your district name in the top left corner.</t>
  </si>
  <si>
    <t>YOUR DISTRICT NAME Conservation District</t>
  </si>
  <si>
    <t>This document is a required component of the District's financial statements. It must be included in your board meeting financial reviews. The document must be approved by the board and included in the monthly District's meeting packet submission each month.</t>
  </si>
  <si>
    <t>This summary is a supplement to, not a replacement for, your normal financial statements. This document will provide your directors, as well as the OCC, an overview of the district's financials, and prevent unauthorized use of restricted funds.</t>
  </si>
  <si>
    <t>SampleCD_FinancialSummary_FY26</t>
  </si>
  <si>
    <t>In the Account Balances column (Column A):</t>
  </si>
  <si>
    <t>* ALL ACCOUNTS MUST BE LISTED!!!*  You can change/delete text, but DO NOT DELETE unused lines.</t>
  </si>
  <si>
    <t>In the Current Month column (Column E):</t>
  </si>
  <si>
    <t>Enter the obligated dollar amount as of June 30th.</t>
  </si>
  <si>
    <t>Enter a brief description of the designated use or special project.</t>
  </si>
  <si>
    <t>i.e. Unpaved Roads, Watershed O&amp;M, Expenditure Advance Payments, etc.</t>
  </si>
  <si>
    <t>Going forward, each month, do the following:</t>
  </si>
  <si>
    <t>Each month when you prepare the financials for the board meeting, you will need to go to the appropriate monthly tab and enter the correct data for the last day of the month.</t>
  </si>
  <si>
    <t>The Change of Position line shows the net change (increase or decrease) from the previous month.</t>
  </si>
  <si>
    <r>
      <t>Restricted Funds are any amounts obligated for a specific purpose as designated by the funder (OCC, OACD, etc.) and cannot be used for general district operational expenses</t>
    </r>
    <r>
      <rPr>
        <i/>
        <sz val="10"/>
        <color theme="1"/>
        <rFont val="Aptos Narrow"/>
        <family val="2"/>
        <scheme val="minor"/>
      </rPr>
      <t xml:space="preserve"> </t>
    </r>
    <r>
      <rPr>
        <b/>
        <i/>
        <sz val="10"/>
        <color theme="1"/>
        <rFont val="Aptos Narrow"/>
        <family val="2"/>
        <scheme val="minor"/>
      </rPr>
      <t>(NOTE: this may not apply to all districts).</t>
    </r>
  </si>
  <si>
    <t>In the Opening Balances Tab (green tab at the bottom of the page)</t>
  </si>
  <si>
    <r>
      <t xml:space="preserve">The Total line and District Funds column will automatically calculate. </t>
    </r>
    <r>
      <rPr>
        <i/>
        <sz val="10"/>
        <color theme="1"/>
        <rFont val="Aptos Narrow"/>
        <family val="2"/>
        <scheme val="minor"/>
      </rPr>
      <t>Do not override the formulas.</t>
    </r>
  </si>
  <si>
    <r>
      <t xml:space="preserve">In each account you've set up, the ending account balance from the previous month will roll to be the beginning balances for the current month in each tab as you move through the year. </t>
    </r>
    <r>
      <rPr>
        <i/>
        <sz val="10"/>
        <color theme="1"/>
        <rFont val="Aptos Narrow"/>
        <family val="2"/>
        <scheme val="minor"/>
      </rPr>
      <t>Do not override the formulas in column</t>
    </r>
    <r>
      <rPr>
        <sz val="10"/>
        <color theme="1"/>
        <rFont val="Aptos Narrow"/>
        <family val="2"/>
        <scheme val="minor"/>
      </rPr>
      <t xml:space="preserve"> C.</t>
    </r>
  </si>
  <si>
    <r>
      <t xml:space="preserve">The amounts in the far left column will auto-calculate and are the funds Available to the District in each account that can be spent at the discretion of the district directors for district operational items. </t>
    </r>
    <r>
      <rPr>
        <i/>
        <sz val="10"/>
        <color theme="1"/>
        <rFont val="Aptos Narrow"/>
        <family val="2"/>
        <scheme val="minor"/>
      </rPr>
      <t>Do not override the formulas in column K</t>
    </r>
    <r>
      <rPr>
        <sz val="10"/>
        <color theme="1"/>
        <rFont val="Aptos Narrow"/>
        <family val="2"/>
        <scheme val="minor"/>
      </rPr>
      <t>.</t>
    </r>
  </si>
  <si>
    <t>In the Current Month column (column E), enter the ending reconciled account balance.</t>
  </si>
  <si>
    <t>In the Restricted Funds column (column G), enter the balance of the restricted funds.</t>
  </si>
  <si>
    <r>
      <t xml:space="preserve">Each month, the document must be reviewed and </t>
    </r>
    <r>
      <rPr>
        <b/>
        <sz val="10"/>
        <color theme="1"/>
        <rFont val="Aptos Narrow"/>
        <family val="2"/>
        <scheme val="minor"/>
      </rPr>
      <t>approved</t>
    </r>
    <r>
      <rPr>
        <sz val="10"/>
        <color theme="1"/>
        <rFont val="Aptos Narrow"/>
        <family val="2"/>
        <scheme val="minor"/>
      </rPr>
      <t xml:space="preserve"> as part of the district's financials.
 The document must be</t>
    </r>
    <r>
      <rPr>
        <b/>
        <sz val="10"/>
        <color theme="1"/>
        <rFont val="Aptos Narrow"/>
        <family val="2"/>
        <scheme val="minor"/>
      </rPr>
      <t xml:space="preserve"> dated</t>
    </r>
    <r>
      <rPr>
        <sz val="10"/>
        <color theme="1"/>
        <rFont val="Aptos Narrow"/>
        <family val="2"/>
        <scheme val="minor"/>
      </rPr>
      <t xml:space="preserve"> and </t>
    </r>
    <r>
      <rPr>
        <b/>
        <sz val="10"/>
        <color theme="1"/>
        <rFont val="Aptos Narrow"/>
        <family val="2"/>
        <scheme val="minor"/>
      </rPr>
      <t>signed</t>
    </r>
    <r>
      <rPr>
        <sz val="10"/>
        <color theme="1"/>
        <rFont val="Aptos Narrow"/>
        <family val="2"/>
        <scheme val="minor"/>
      </rPr>
      <t xml:space="preserve"> by a director.</t>
    </r>
  </si>
  <si>
    <t>Enter the last day of the most recently ended fiscal year (i.e. June 30, 20XX) in the "For the month ending" cell</t>
  </si>
  <si>
    <t>This will trigger the month-end dates on all the monthly tabs to update.</t>
  </si>
  <si>
    <t>These are the beginning balances for the new fiscal year.</t>
  </si>
  <si>
    <t>Enter the reconciled account balances as of June 30.</t>
  </si>
  <si>
    <t>On July 1st of a new fiscal year, complete the following; this also applies to new accounts established during the year:</t>
  </si>
  <si>
    <t>You can abbreviate, but be consistent and make sure that the source/purpose is clear.</t>
  </si>
  <si>
    <t>*If more than one type of restricted funds are held in the same account, list the amount and description for all. Example: $5000-O&amp;M, $4000-UPR.</t>
  </si>
  <si>
    <t>Opening Balances as of:</t>
  </si>
  <si>
    <r>
      <t xml:space="preserve">Some data is set up to cascade from month to month. DO NOT DELETE any lines, columns, etc. from this template. There is enough space for 7 different accounts- </t>
    </r>
    <r>
      <rPr>
        <i/>
        <sz val="10"/>
        <color rgb="FFFF0000"/>
        <rFont val="Aptos Narrow"/>
        <family val="2"/>
        <scheme val="minor"/>
      </rPr>
      <t>if you need additional space or help with set-up, please contact your ADC.</t>
    </r>
    <r>
      <rPr>
        <sz val="10"/>
        <color theme="1"/>
        <rFont val="Aptos Narrow"/>
        <family val="2"/>
        <scheme val="minor"/>
      </rPr>
      <t xml:space="preserve"> Do not overwrite formulas.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</si>
</sst>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22" x14ac:knownFonts="1">
    <font>
      <sz val="11"/>
      <color theme="1"/>
      <name val="Aptos Narrow"/>
      <family val="2"/>
      <scheme val="minor"/>
    </font>
    <font>
      <sz val="11"/>
      <color theme="1"/>
      <name val="Aptos Narrow"/>
      <family val="2"/>
      <scheme val="minor"/>
    </font>
    <font>
      <b/>
      <sz val="12"/>
      <color theme="1"/>
      <name val="Franklin Gothic Book"/>
      <family val="2"/>
    </font>
    <font>
      <b/>
      <sz val="14"/>
      <color theme="1"/>
      <name val="Franklin Gothic Book"/>
      <family val="2"/>
    </font>
    <font>
      <i/>
      <sz val="11"/>
      <color theme="1"/>
      <name val="Franklin Gothic Book"/>
      <family val="2"/>
    </font>
    <font>
      <sz val="9"/>
      <color indexed="81"/>
      <name val="Tahoma"/>
      <family val="2"/>
    </font>
    <font>
      <b/>
      <sz val="9"/>
      <color indexed="81"/>
      <name val="Tahoma"/>
      <family val="2"/>
    </font>
    <font>
      <b/>
      <sz val="12"/>
      <color theme="1"/>
      <name val="Franklin Gothic Medium"/>
      <family val="2"/>
    </font>
    <font>
      <i/>
      <sz val="11"/>
      <color theme="1"/>
      <name val="Aptos Narrow"/>
      <family val="2"/>
      <scheme val="minor"/>
    </font>
    <font>
      <b/>
      <i/>
      <sz val="11"/>
      <color theme="1"/>
      <name val="Franklin Gothic Book"/>
      <family val="2"/>
    </font>
    <font>
      <sz val="10"/>
      <color theme="1"/>
      <name val="Aptos Narrow"/>
      <family val="2"/>
      <scheme val="minor"/>
    </font>
    <font>
      <b/>
      <i/>
      <sz val="10"/>
      <color theme="1"/>
      <name val="Aptos Narrow"/>
      <family val="2"/>
      <scheme val="minor"/>
    </font>
    <font>
      <u/>
      <sz val="10"/>
      <color theme="1"/>
      <name val="Aptos Narrow"/>
      <family val="2"/>
      <scheme val="minor"/>
    </font>
    <font>
      <i/>
      <sz val="10"/>
      <color rgb="FFFF0000"/>
      <name val="Aptos Narrow"/>
      <family val="2"/>
      <scheme val="minor"/>
    </font>
    <font>
      <b/>
      <u/>
      <sz val="11"/>
      <color theme="1"/>
      <name val="Aptos Narrow"/>
      <family val="2"/>
      <scheme val="minor"/>
    </font>
    <font>
      <b/>
      <sz val="10"/>
      <color theme="1"/>
      <name val="Aptos Narrow"/>
      <family val="2"/>
      <scheme val="minor"/>
    </font>
    <font>
      <i/>
      <sz val="10"/>
      <color theme="1"/>
      <name val="Aptos Narrow"/>
      <family val="2"/>
      <scheme val="minor"/>
    </font>
    <font>
      <sz val="10"/>
      <color rgb="FFFF0000"/>
      <name val="Aptos Narrow"/>
      <family val="2"/>
      <scheme val="minor"/>
    </font>
    <font>
      <strike/>
      <sz val="10"/>
      <color theme="1"/>
      <name val="Aptos Narrow"/>
      <family val="2"/>
      <scheme val="minor"/>
    </font>
    <font>
      <sz val="12"/>
      <color theme="1"/>
      <name val="Franklin Gothic Medium"/>
      <family val="2"/>
    </font>
    <font>
      <b/>
      <u/>
      <sz val="12"/>
      <color theme="1"/>
      <name val="Aptos Narrow"/>
      <family val="2"/>
      <scheme val="minor"/>
    </font>
    <font>
      <b/>
      <i/>
      <sz val="13"/>
      <color theme="1"/>
      <name val="Franklin Gothic Book"/>
      <family val="2"/>
    </font>
  </fonts>
  <fills count="6">
    <fill>
      <patternFill patternType="none"/>
    </fill>
    <fill>
      <patternFill patternType="gray125"/>
    </fill>
    <fill>
      <patternFill patternType="solid">
        <fgColor rgb="FFB8C7A5"/>
        <bgColor indexed="64"/>
      </patternFill>
    </fill>
    <fill>
      <patternFill patternType="solid">
        <fgColor theme="0" tint="-4.9989318521683403E-2"/>
        <bgColor indexed="64"/>
      </patternFill>
    </fill>
    <fill>
      <patternFill patternType="solid">
        <fgColor rgb="FFEEF5FC"/>
        <bgColor indexed="64"/>
      </patternFill>
    </fill>
    <fill>
      <patternFill patternType="solid">
        <fgColor theme="0"/>
        <bgColor indexed="64"/>
      </patternFill>
    </fill>
  </fills>
  <borders count="4">
    <border>
      <left/>
      <right/>
      <top/>
      <bottom/>
      <diagonal/>
    </border>
    <border>
      <left/>
      <right/>
      <top style="thick">
        <color rgb="FFFF0000"/>
      </top>
      <bottom style="thick">
        <color rgb="FFFF0000"/>
      </bottom>
      <diagonal/>
    </border>
    <border>
      <left/>
      <right/>
      <top style="thin">
        <color auto="1"/>
      </top>
      <bottom/>
      <diagonal/>
    </border>
    <border>
      <left/>
      <right/>
      <top style="thin">
        <color theme="1" tint="0.499984740745262"/>
      </top>
      <bottom style="thin">
        <color theme="1" tint="0.499984740745262"/>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3" fillId="0" borderId="0" xfId="0" applyFont="1"/>
    <xf numFmtId="0" fontId="3" fillId="0" borderId="0" xfId="0" applyFont="1" applyProtection="1">
      <protection locked="0"/>
    </xf>
    <xf numFmtId="0" fontId="0" fillId="0" borderId="0" xfId="0" applyProtection="1">
      <protection locked="0"/>
    </xf>
    <xf numFmtId="164" fontId="0" fillId="4" borderId="0" xfId="1" applyNumberFormat="1" applyFont="1" applyFill="1" applyAlignment="1" applyProtection="1">
      <protection locked="0"/>
    </xf>
    <xf numFmtId="164" fontId="0" fillId="4" borderId="0" xfId="1" applyNumberFormat="1" applyFont="1" applyFill="1" applyAlignment="1" applyProtection="1">
      <alignment horizontal="right"/>
      <protection locked="0"/>
    </xf>
    <xf numFmtId="44" fontId="0" fillId="4" borderId="0" xfId="1" applyFont="1" applyFill="1" applyAlignment="1" applyProtection="1">
      <alignment horizontal="center" wrapText="1"/>
      <protection locked="0"/>
    </xf>
    <xf numFmtId="164" fontId="0" fillId="0" borderId="0" xfId="1" applyNumberFormat="1" applyFont="1" applyAlignment="1" applyProtection="1">
      <protection locked="0"/>
    </xf>
    <xf numFmtId="0" fontId="4" fillId="4" borderId="3" xfId="0" applyFont="1" applyFill="1" applyBorder="1" applyAlignment="1" applyProtection="1">
      <alignment wrapText="1"/>
      <protection locked="0"/>
    </xf>
    <xf numFmtId="164" fontId="0" fillId="4" borderId="3" xfId="1" applyNumberFormat="1" applyFont="1" applyFill="1" applyBorder="1" applyAlignment="1" applyProtection="1">
      <protection locked="0"/>
    </xf>
    <xf numFmtId="164" fontId="0" fillId="4" borderId="3" xfId="1" applyNumberFormat="1" applyFont="1" applyFill="1" applyBorder="1" applyAlignment="1" applyProtection="1">
      <alignment horizontal="right"/>
      <protection locked="0"/>
    </xf>
    <xf numFmtId="44" fontId="0" fillId="4" borderId="3" xfId="1" applyFont="1" applyFill="1" applyBorder="1" applyAlignment="1" applyProtection="1">
      <alignment horizontal="center" wrapText="1"/>
      <protection locked="0"/>
    </xf>
    <xf numFmtId="164" fontId="0" fillId="0" borderId="3" xfId="1" applyNumberFormat="1" applyFont="1" applyBorder="1" applyAlignment="1" applyProtection="1">
      <protection locked="0"/>
    </xf>
    <xf numFmtId="0" fontId="9" fillId="0" borderId="0" xfId="0" applyFont="1" applyAlignment="1" applyProtection="1">
      <alignment horizontal="right" vertical="center"/>
      <protection locked="0"/>
    </xf>
    <xf numFmtId="0" fontId="8" fillId="0" borderId="0" xfId="0" applyFont="1" applyProtection="1">
      <protection locked="0"/>
    </xf>
    <xf numFmtId="164" fontId="8" fillId="0" borderId="0" xfId="0" applyNumberFormat="1" applyFont="1" applyProtection="1">
      <protection locked="0"/>
    </xf>
    <xf numFmtId="0" fontId="3" fillId="0" borderId="0" xfId="0" applyFont="1" applyAlignment="1">
      <alignment horizontal="right"/>
    </xf>
    <xf numFmtId="0" fontId="0" fillId="2" borderId="0" xfId="0" applyFill="1"/>
    <xf numFmtId="0" fontId="2" fillId="0" borderId="1" xfId="0" applyFont="1" applyBorder="1" applyAlignment="1">
      <alignment horizontal="center" vertical="center" wrapText="1"/>
    </xf>
    <xf numFmtId="0" fontId="3" fillId="2" borderId="0" xfId="0" applyFont="1" applyFill="1"/>
    <xf numFmtId="164" fontId="3" fillId="2" borderId="0" xfId="0" applyNumberFormat="1" applyFont="1" applyFill="1"/>
    <xf numFmtId="164" fontId="0" fillId="2" borderId="0" xfId="0" applyNumberFormat="1" applyFill="1"/>
    <xf numFmtId="0" fontId="2" fillId="0" borderId="0" xfId="0" applyFont="1" applyAlignment="1">
      <alignment vertical="center"/>
    </xf>
    <xf numFmtId="164" fontId="0" fillId="0" borderId="0" xfId="1" applyNumberFormat="1" applyFont="1" applyAlignment="1" applyProtection="1">
      <alignment vertical="center"/>
    </xf>
    <xf numFmtId="164" fontId="0" fillId="5" borderId="0" xfId="1" applyNumberFormat="1" applyFont="1" applyFill="1" applyAlignment="1" applyProtection="1">
      <alignment vertical="center"/>
    </xf>
    <xf numFmtId="44" fontId="0" fillId="5" borderId="0" xfId="1" applyFont="1" applyFill="1" applyAlignment="1" applyProtection="1">
      <alignment vertical="center"/>
    </xf>
    <xf numFmtId="44" fontId="0" fillId="0" borderId="0" xfId="1" applyFont="1" applyFill="1" applyAlignment="1" applyProtection="1">
      <alignment vertical="center"/>
    </xf>
    <xf numFmtId="164" fontId="7" fillId="0" borderId="0" xfId="1" applyNumberFormat="1" applyFont="1" applyAlignment="1" applyProtection="1">
      <alignment vertical="center"/>
    </xf>
    <xf numFmtId="0" fontId="0" fillId="0" borderId="0" xfId="0" applyAlignment="1">
      <alignment vertical="center"/>
    </xf>
    <xf numFmtId="0" fontId="4" fillId="0" borderId="0" xfId="0" applyFont="1" applyProtection="1">
      <protection locked="0"/>
    </xf>
    <xf numFmtId="164" fontId="1" fillId="3" borderId="0" xfId="1" applyNumberFormat="1" applyFont="1" applyFill="1" applyAlignment="1" applyProtection="1">
      <alignment horizontal="right"/>
      <protection locked="0"/>
    </xf>
    <xf numFmtId="44" fontId="1" fillId="3" borderId="0" xfId="1" applyFont="1" applyFill="1" applyAlignment="1" applyProtection="1">
      <alignment horizontal="center" wrapText="1"/>
      <protection locked="0"/>
    </xf>
    <xf numFmtId="164" fontId="1" fillId="3" borderId="3" xfId="1" applyNumberFormat="1" applyFont="1" applyFill="1" applyBorder="1" applyAlignment="1" applyProtection="1">
      <alignment horizontal="right"/>
      <protection locked="0"/>
    </xf>
    <xf numFmtId="44" fontId="0" fillId="3" borderId="3" xfId="1" applyFont="1" applyFill="1" applyBorder="1" applyAlignment="1" applyProtection="1">
      <alignment horizontal="center" wrapText="1"/>
      <protection locked="0"/>
    </xf>
    <xf numFmtId="44" fontId="1" fillId="3" borderId="3" xfId="1" applyFont="1" applyFill="1" applyBorder="1" applyAlignment="1" applyProtection="1">
      <alignment horizontal="center" wrapText="1"/>
      <protection locked="0"/>
    </xf>
    <xf numFmtId="164" fontId="1" fillId="3" borderId="3" xfId="1" applyNumberFormat="1" applyFont="1" applyFill="1" applyBorder="1" applyAlignment="1" applyProtection="1">
      <protection locked="0"/>
    </xf>
    <xf numFmtId="0" fontId="3" fillId="0" borderId="0" xfId="0" applyFont="1" applyAlignment="1">
      <alignment horizontal="left"/>
    </xf>
    <xf numFmtId="14" fontId="0" fillId="0" borderId="0" xfId="0" applyNumberFormat="1"/>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vertical="center" wrapText="1"/>
    </xf>
    <xf numFmtId="0" fontId="4" fillId="0" borderId="0" xfId="0" applyFont="1"/>
    <xf numFmtId="164" fontId="0" fillId="0" borderId="0" xfId="1" applyNumberFormat="1" applyFont="1" applyAlignment="1" applyProtection="1"/>
    <xf numFmtId="0" fontId="4" fillId="0" borderId="3" xfId="0" applyFont="1" applyBorder="1" applyAlignment="1">
      <alignment wrapText="1"/>
    </xf>
    <xf numFmtId="164" fontId="0" fillId="0" borderId="3" xfId="1" applyNumberFormat="1" applyFont="1" applyBorder="1" applyAlignment="1" applyProtection="1"/>
    <xf numFmtId="164" fontId="0" fillId="3" borderId="0" xfId="1" applyNumberFormat="1" applyFont="1" applyFill="1" applyAlignment="1" applyProtection="1">
      <alignment vertical="center"/>
    </xf>
    <xf numFmtId="44" fontId="0" fillId="3" borderId="0" xfId="1" applyFont="1" applyFill="1" applyAlignment="1" applyProtection="1">
      <alignment vertical="center"/>
    </xf>
    <xf numFmtId="0" fontId="9" fillId="0" borderId="0" xfId="0" applyFont="1" applyAlignment="1">
      <alignment horizontal="right" vertical="center"/>
    </xf>
    <xf numFmtId="0" fontId="8" fillId="0" borderId="0" xfId="0" applyFont="1"/>
    <xf numFmtId="164" fontId="8" fillId="0" borderId="0" xfId="0" applyNumberFormat="1" applyFont="1"/>
    <xf numFmtId="164" fontId="8" fillId="3" borderId="0" xfId="0" applyNumberFormat="1" applyFont="1" applyFill="1"/>
    <xf numFmtId="0" fontId="8" fillId="3" borderId="0" xfId="0" applyFont="1" applyFill="1"/>
    <xf numFmtId="0" fontId="4" fillId="0" borderId="2" xfId="0" applyFont="1" applyBorder="1"/>
    <xf numFmtId="44" fontId="0" fillId="0" borderId="0" xfId="1" applyFont="1" applyFill="1" applyAlignment="1" applyProtection="1">
      <alignment horizontal="center" wrapText="1"/>
    </xf>
    <xf numFmtId="44" fontId="0" fillId="0" borderId="3" xfId="1" applyFont="1" applyFill="1" applyBorder="1" applyAlignment="1" applyProtection="1">
      <alignment horizontal="center" wrapText="1"/>
    </xf>
    <xf numFmtId="164" fontId="1" fillId="3" borderId="0" xfId="1" applyNumberFormat="1" applyFont="1" applyFill="1" applyAlignment="1" applyProtection="1">
      <alignment horizontal="right"/>
    </xf>
    <xf numFmtId="164" fontId="1" fillId="3" borderId="3" xfId="1" applyNumberFormat="1" applyFont="1" applyFill="1" applyBorder="1" applyAlignment="1" applyProtection="1">
      <alignment horizontal="right"/>
    </xf>
    <xf numFmtId="164" fontId="1" fillId="3" borderId="3" xfId="1" applyNumberFormat="1" applyFont="1" applyFill="1" applyBorder="1" applyAlignment="1" applyProtection="1"/>
    <xf numFmtId="0" fontId="20" fillId="0" borderId="0" xfId="0" applyFont="1"/>
    <xf numFmtId="0" fontId="14" fillId="0" borderId="0" xfId="0" applyFont="1"/>
    <xf numFmtId="0" fontId="10" fillId="0" borderId="0" xfId="0" applyFont="1" applyAlignment="1">
      <alignment wrapText="1"/>
    </xf>
    <xf numFmtId="0" fontId="10" fillId="0" borderId="0" xfId="0" applyFont="1"/>
    <xf numFmtId="0" fontId="17" fillId="0" borderId="0" xfId="0" applyFont="1" applyAlignment="1">
      <alignment horizontal="left"/>
    </xf>
    <xf numFmtId="0" fontId="11" fillId="0" borderId="0" xfId="0" applyFont="1"/>
    <xf numFmtId="0" fontId="12" fillId="0" borderId="0" xfId="0" applyFont="1"/>
    <xf numFmtId="0" fontId="16" fillId="0" borderId="0" xfId="0" applyFont="1"/>
    <xf numFmtId="0" fontId="18" fillId="0" borderId="0" xfId="0" applyFont="1"/>
    <xf numFmtId="164" fontId="0" fillId="4" borderId="0" xfId="1" applyNumberFormat="1" applyFont="1" applyFill="1" applyAlignment="1" applyProtection="1"/>
    <xf numFmtId="164" fontId="0" fillId="4" borderId="3" xfId="1" applyNumberFormat="1" applyFont="1" applyFill="1" applyBorder="1" applyAlignment="1" applyProtection="1"/>
    <xf numFmtId="164" fontId="0" fillId="4" borderId="0" xfId="1" applyNumberFormat="1" applyFont="1" applyFill="1" applyAlignment="1" applyProtection="1">
      <alignment horizontal="right"/>
    </xf>
    <xf numFmtId="164" fontId="0" fillId="4" borderId="3" xfId="1" applyNumberFormat="1" applyFont="1" applyFill="1" applyBorder="1" applyAlignment="1" applyProtection="1">
      <alignment horizontal="right"/>
    </xf>
    <xf numFmtId="44" fontId="0" fillId="4" borderId="0" xfId="1" applyFont="1" applyFill="1" applyAlignment="1" applyProtection="1">
      <alignment horizontal="center" wrapText="1"/>
    </xf>
    <xf numFmtId="44" fontId="0" fillId="4" borderId="3" xfId="1" applyFont="1" applyFill="1" applyBorder="1" applyAlignment="1" applyProtection="1">
      <alignment horizontal="center" wrapText="1"/>
    </xf>
    <xf numFmtId="0" fontId="4" fillId="4" borderId="0" xfId="0" applyFont="1" applyFill="1" applyAlignment="1" applyProtection="1">
      <alignment wrapText="1"/>
      <protection locked="0"/>
    </xf>
    <xf numFmtId="0" fontId="2" fillId="5" borderId="1" xfId="0" applyFont="1" applyFill="1" applyBorder="1" applyAlignment="1">
      <alignment horizontal="center" vertical="center" wrapText="1"/>
    </xf>
    <xf numFmtId="0" fontId="4" fillId="4" borderId="0" xfId="0" applyFont="1" applyFill="1"/>
    <xf numFmtId="0" fontId="4" fillId="4" borderId="3" xfId="0" applyFont="1" applyFill="1" applyBorder="1" applyAlignment="1">
      <alignment wrapText="1"/>
    </xf>
    <xf numFmtId="0" fontId="4" fillId="0" borderId="0" xfId="0" applyFont="1" applyAlignment="1">
      <alignment wrapText="1"/>
    </xf>
    <xf numFmtId="0" fontId="21" fillId="0" borderId="0" xfId="0" applyFont="1" applyProtection="1">
      <protection locked="0"/>
    </xf>
    <xf numFmtId="165" fontId="19" fillId="0" borderId="0" xfId="0" applyNumberFormat="1" applyFont="1" applyAlignment="1">
      <alignment horizontal="left"/>
    </xf>
    <xf numFmtId="0" fontId="0" fillId="0" borderId="0" xfId="0"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left" wrapText="1"/>
    </xf>
    <xf numFmtId="165" fontId="19" fillId="0" borderId="0" xfId="0" applyNumberFormat="1" applyFont="1" applyAlignment="1" applyProtection="1">
      <alignment horizontal="left"/>
      <protection locked="0"/>
    </xf>
    <xf numFmtId="0" fontId="0" fillId="0" borderId="0" xfId="0"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colors>
    <mruColors>
      <color rgb="FFEEF5FC"/>
      <color rgb="FFB8C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257B-7D62-4000-B6DB-C4E63159A0B4}">
  <sheetPr>
    <tabColor rgb="FF7030A0"/>
  </sheetPr>
  <dimension ref="A1:J64"/>
  <sheetViews>
    <sheetView tabSelected="1" zoomScale="160" zoomScaleNormal="160" workbookViewId="0">
      <selection activeCell="A6" sqref="A6:J6"/>
    </sheetView>
  </sheetViews>
  <sheetFormatPr defaultRowHeight="15" x14ac:dyDescent="0.25"/>
  <sheetData>
    <row r="1" spans="1:10" s="59" customFormat="1" ht="18" customHeight="1" x14ac:dyDescent="0.25">
      <c r="A1" s="58" t="s">
        <v>15</v>
      </c>
    </row>
    <row r="2" spans="1:10" s="61" customFormat="1" ht="43.7" customHeight="1" x14ac:dyDescent="0.25">
      <c r="A2" s="81" t="s">
        <v>24</v>
      </c>
      <c r="B2" s="81"/>
      <c r="C2" s="81"/>
      <c r="D2" s="81"/>
      <c r="E2" s="81"/>
      <c r="F2" s="81"/>
      <c r="G2" s="81"/>
      <c r="H2" s="81"/>
      <c r="I2" s="81"/>
      <c r="J2" s="81"/>
    </row>
    <row r="3" spans="1:10" s="61" customFormat="1" ht="44.25" customHeight="1" x14ac:dyDescent="0.25">
      <c r="A3" s="81" t="s">
        <v>25</v>
      </c>
      <c r="B3" s="81"/>
      <c r="C3" s="81"/>
      <c r="D3" s="81"/>
      <c r="E3" s="81"/>
      <c r="F3" s="81"/>
      <c r="G3" s="81"/>
      <c r="H3" s="81"/>
      <c r="I3" s="81"/>
      <c r="J3" s="81"/>
    </row>
    <row r="4" spans="1:10" s="61" customFormat="1" ht="39.75" customHeight="1" x14ac:dyDescent="0.25">
      <c r="A4" s="81" t="s">
        <v>52</v>
      </c>
      <c r="B4" s="81"/>
      <c r="C4" s="81"/>
      <c r="D4" s="81"/>
      <c r="E4" s="81"/>
      <c r="F4" s="81"/>
      <c r="G4" s="81"/>
      <c r="H4" s="81"/>
      <c r="I4" s="81"/>
      <c r="J4" s="81"/>
    </row>
    <row r="5" spans="1:10" s="61" customFormat="1" ht="12" customHeight="1" x14ac:dyDescent="0.25">
      <c r="A5" s="60"/>
      <c r="B5" s="60"/>
      <c r="C5" s="60"/>
      <c r="D5" s="60"/>
      <c r="E5" s="60"/>
      <c r="F5" s="60"/>
      <c r="G5" s="60"/>
      <c r="H5" s="60"/>
      <c r="I5" s="60"/>
      <c r="J5" s="60"/>
    </row>
    <row r="6" spans="1:10" s="61" customFormat="1" ht="27" customHeight="1" x14ac:dyDescent="0.25">
      <c r="A6" s="81" t="s">
        <v>43</v>
      </c>
      <c r="B6" s="81"/>
      <c r="C6" s="81"/>
      <c r="D6" s="81"/>
      <c r="E6" s="81"/>
      <c r="F6" s="81"/>
      <c r="G6" s="81"/>
      <c r="H6" s="81"/>
      <c r="I6" s="81"/>
      <c r="J6" s="81"/>
    </row>
    <row r="7" spans="1:10" s="61" customFormat="1" ht="12" customHeight="1" x14ac:dyDescent="0.25"/>
    <row r="8" spans="1:10" s="61" customFormat="1" ht="12.6" customHeight="1" x14ac:dyDescent="0.25">
      <c r="A8" s="61" t="s">
        <v>16</v>
      </c>
    </row>
    <row r="9" spans="1:10" s="61" customFormat="1" ht="12.6" customHeight="1" x14ac:dyDescent="0.25">
      <c r="B9" s="61" t="s">
        <v>26</v>
      </c>
    </row>
    <row r="10" spans="1:10" s="61" customFormat="1" ht="12.6" customHeight="1" x14ac:dyDescent="0.25">
      <c r="B10" s="62" t="s">
        <v>21</v>
      </c>
    </row>
    <row r="11" spans="1:10" s="63" customFormat="1" ht="19.899999999999999" customHeight="1" x14ac:dyDescent="0.25">
      <c r="A11" s="61"/>
      <c r="B11" s="61"/>
      <c r="C11" s="61"/>
      <c r="D11" s="61"/>
      <c r="E11" s="61"/>
      <c r="F11" s="61"/>
      <c r="G11" s="61"/>
      <c r="H11" s="61"/>
      <c r="I11" s="61"/>
      <c r="J11" s="61"/>
    </row>
    <row r="12" spans="1:10" s="61" customFormat="1" ht="13.5" x14ac:dyDescent="0.25">
      <c r="A12" s="63" t="s">
        <v>48</v>
      </c>
      <c r="B12" s="63"/>
      <c r="C12" s="63"/>
      <c r="D12" s="63"/>
      <c r="E12" s="63"/>
      <c r="F12" s="63"/>
      <c r="G12" s="63"/>
      <c r="H12" s="63"/>
      <c r="I12" s="63"/>
      <c r="J12" s="63"/>
    </row>
    <row r="13" spans="1:10" s="65" customFormat="1" ht="12.6" customHeight="1" x14ac:dyDescent="0.25">
      <c r="A13" s="64" t="s">
        <v>37</v>
      </c>
      <c r="B13" s="61"/>
      <c r="C13" s="61"/>
      <c r="D13" s="61"/>
      <c r="E13" s="61"/>
      <c r="F13" s="61"/>
      <c r="G13" s="61"/>
      <c r="H13" s="61"/>
      <c r="I13" s="61"/>
      <c r="J13" s="61"/>
    </row>
    <row r="14" spans="1:10" s="61" customFormat="1" ht="12.6" customHeight="1" x14ac:dyDescent="0.25"/>
    <row r="15" spans="1:10" s="61" customFormat="1" ht="12" customHeight="1" x14ac:dyDescent="0.25">
      <c r="A15" s="61" t="s">
        <v>22</v>
      </c>
    </row>
    <row r="16" spans="1:10" s="61" customFormat="1" ht="12.6" customHeight="1" x14ac:dyDescent="0.25">
      <c r="A16" s="61" t="s">
        <v>44</v>
      </c>
    </row>
    <row r="17" spans="1:10" s="61" customFormat="1" ht="12.6" customHeight="1" x14ac:dyDescent="0.25">
      <c r="B17" s="61" t="s">
        <v>45</v>
      </c>
    </row>
    <row r="18" spans="1:10" s="61" customFormat="1" ht="12" customHeight="1" x14ac:dyDescent="0.25"/>
    <row r="19" spans="1:10" s="61" customFormat="1" ht="12.6" customHeight="1" x14ac:dyDescent="0.25">
      <c r="A19" s="61" t="s">
        <v>27</v>
      </c>
    </row>
    <row r="20" spans="1:10" s="61" customFormat="1" ht="12.6" customHeight="1" x14ac:dyDescent="0.25">
      <c r="B20" s="61" t="s">
        <v>18</v>
      </c>
    </row>
    <row r="21" spans="1:10" s="61" customFormat="1" ht="12.6" customHeight="1" x14ac:dyDescent="0.25">
      <c r="B21" s="61" t="s">
        <v>17</v>
      </c>
    </row>
    <row r="22" spans="1:10" s="61" customFormat="1" ht="12.6" customHeight="1" x14ac:dyDescent="0.25">
      <c r="C22" s="61" t="s">
        <v>12</v>
      </c>
    </row>
    <row r="23" spans="1:10" s="61" customFormat="1" ht="12.6" customHeight="1" x14ac:dyDescent="0.25">
      <c r="C23" s="61" t="s">
        <v>13</v>
      </c>
    </row>
    <row r="24" spans="1:10" s="61" customFormat="1" ht="12.6" customHeight="1" x14ac:dyDescent="0.25">
      <c r="C24" s="61" t="s">
        <v>14</v>
      </c>
    </row>
    <row r="25" spans="1:10" s="61" customFormat="1" ht="12.6" customHeight="1" x14ac:dyDescent="0.25">
      <c r="B25" s="81" t="s">
        <v>28</v>
      </c>
      <c r="C25" s="81"/>
      <c r="D25" s="81"/>
      <c r="E25" s="81"/>
      <c r="F25" s="81"/>
      <c r="G25" s="81"/>
      <c r="H25" s="81"/>
      <c r="I25" s="81"/>
      <c r="J25" s="81"/>
    </row>
    <row r="26" spans="1:10" s="61" customFormat="1" ht="12" customHeight="1" x14ac:dyDescent="0.25"/>
    <row r="27" spans="1:10" s="61" customFormat="1" ht="12.6" customHeight="1" x14ac:dyDescent="0.25">
      <c r="A27" s="61" t="s">
        <v>29</v>
      </c>
    </row>
    <row r="28" spans="1:10" s="61" customFormat="1" ht="12.6" customHeight="1" x14ac:dyDescent="0.25">
      <c r="C28" s="61" t="s">
        <v>47</v>
      </c>
    </row>
    <row r="29" spans="1:10" s="61" customFormat="1" ht="12.6" customHeight="1" x14ac:dyDescent="0.25">
      <c r="C29" s="61" t="s">
        <v>46</v>
      </c>
      <c r="D29" s="66"/>
      <c r="E29" s="66"/>
      <c r="F29" s="66"/>
      <c r="G29" s="66"/>
    </row>
    <row r="30" spans="1:10" s="61" customFormat="1" ht="12" customHeight="1" x14ac:dyDescent="0.25"/>
    <row r="31" spans="1:10" s="61" customFormat="1" ht="12.6" customHeight="1" x14ac:dyDescent="0.25">
      <c r="A31" s="61" t="s">
        <v>19</v>
      </c>
    </row>
    <row r="32" spans="1:10" s="61" customFormat="1" ht="39.75" customHeight="1" x14ac:dyDescent="0.25">
      <c r="B32" s="81" t="s">
        <v>36</v>
      </c>
      <c r="C32" s="82"/>
      <c r="D32" s="82"/>
      <c r="E32" s="82"/>
      <c r="F32" s="82"/>
      <c r="G32" s="82"/>
      <c r="H32" s="82"/>
      <c r="I32" s="82"/>
      <c r="J32" s="82"/>
    </row>
    <row r="33" spans="1:10" s="61" customFormat="1" ht="12.6" customHeight="1" x14ac:dyDescent="0.25">
      <c r="C33" s="61" t="s">
        <v>30</v>
      </c>
    </row>
    <row r="34" spans="1:10" s="61" customFormat="1" ht="12.6" customHeight="1" x14ac:dyDescent="0.25">
      <c r="C34" s="61" t="s">
        <v>31</v>
      </c>
    </row>
    <row r="35" spans="1:10" s="61" customFormat="1" ht="12.6" customHeight="1" x14ac:dyDescent="0.25">
      <c r="D35" s="61" t="s">
        <v>32</v>
      </c>
    </row>
    <row r="36" spans="1:10" s="61" customFormat="1" ht="12.6" customHeight="1" x14ac:dyDescent="0.25">
      <c r="D36" s="61" t="s">
        <v>49</v>
      </c>
    </row>
    <row r="37" spans="1:10" s="61" customFormat="1" ht="27" customHeight="1" x14ac:dyDescent="0.25">
      <c r="C37" s="83" t="s">
        <v>50</v>
      </c>
      <c r="D37" s="83"/>
      <c r="E37" s="83"/>
      <c r="F37" s="83"/>
      <c r="G37" s="83"/>
      <c r="H37" s="83"/>
      <c r="I37" s="83"/>
      <c r="J37" s="83"/>
    </row>
    <row r="38" spans="1:10" s="61" customFormat="1" ht="12" customHeight="1" x14ac:dyDescent="0.25"/>
    <row r="39" spans="1:10" s="61" customFormat="1" ht="12.6" customHeight="1" x14ac:dyDescent="0.25">
      <c r="A39" s="61" t="s">
        <v>38</v>
      </c>
    </row>
    <row r="40" spans="1:10" s="63" customFormat="1" ht="27.6" customHeight="1" x14ac:dyDescent="0.25">
      <c r="A40" s="61"/>
      <c r="B40" s="61"/>
      <c r="C40" s="61"/>
      <c r="D40" s="61"/>
      <c r="E40" s="61"/>
      <c r="F40" s="61"/>
      <c r="G40" s="61"/>
      <c r="H40" s="61"/>
      <c r="I40" s="61"/>
      <c r="J40" s="61"/>
    </row>
    <row r="41" spans="1:10" s="61" customFormat="1" ht="12.6" customHeight="1" x14ac:dyDescent="0.25">
      <c r="A41" s="63" t="s">
        <v>33</v>
      </c>
      <c r="B41" s="63"/>
      <c r="C41" s="63"/>
      <c r="D41" s="63"/>
      <c r="E41" s="63"/>
      <c r="F41" s="63"/>
      <c r="G41" s="63"/>
      <c r="H41" s="63"/>
      <c r="I41" s="63"/>
      <c r="J41" s="63"/>
    </row>
    <row r="42" spans="1:10" s="61" customFormat="1" ht="27.75" customHeight="1" x14ac:dyDescent="0.25">
      <c r="A42" s="81" t="s">
        <v>39</v>
      </c>
      <c r="B42" s="81"/>
      <c r="C42" s="81"/>
      <c r="D42" s="81"/>
      <c r="E42" s="81"/>
      <c r="F42" s="81"/>
      <c r="G42" s="81"/>
      <c r="H42" s="81"/>
      <c r="I42" s="81"/>
      <c r="J42" s="81"/>
    </row>
    <row r="43" spans="1:10" s="61" customFormat="1" ht="12" customHeight="1" x14ac:dyDescent="0.25"/>
    <row r="44" spans="1:10" s="61" customFormat="1" ht="27.75" customHeight="1" x14ac:dyDescent="0.25">
      <c r="A44" s="81" t="s">
        <v>34</v>
      </c>
      <c r="B44" s="81"/>
      <c r="C44" s="81"/>
      <c r="D44" s="81"/>
      <c r="E44" s="81"/>
      <c r="F44" s="81"/>
      <c r="G44" s="81"/>
      <c r="H44" s="81"/>
      <c r="I44" s="81"/>
      <c r="J44" s="81"/>
    </row>
    <row r="45" spans="1:10" s="61" customFormat="1" ht="12.6" customHeight="1" x14ac:dyDescent="0.25">
      <c r="B45" s="61" t="s">
        <v>41</v>
      </c>
    </row>
    <row r="46" spans="1:10" s="61" customFormat="1" ht="12.6" customHeight="1" x14ac:dyDescent="0.25">
      <c r="B46" s="61" t="s">
        <v>42</v>
      </c>
    </row>
    <row r="47" spans="1:10" s="61" customFormat="1" ht="12" customHeight="1" x14ac:dyDescent="0.25"/>
    <row r="48" spans="1:10" s="61" customFormat="1" ht="39.75" customHeight="1" x14ac:dyDescent="0.25">
      <c r="A48" s="81" t="s">
        <v>40</v>
      </c>
      <c r="B48" s="81"/>
      <c r="C48" s="81"/>
      <c r="D48" s="81"/>
      <c r="E48" s="81"/>
      <c r="F48" s="81"/>
      <c r="G48" s="81"/>
      <c r="H48" s="81"/>
      <c r="I48" s="81"/>
      <c r="J48" s="81"/>
    </row>
    <row r="49" spans="1:10" s="61" customFormat="1" ht="12" customHeight="1" x14ac:dyDescent="0.25"/>
    <row r="50" spans="1:10" s="61" customFormat="1" ht="12.6" customHeight="1" x14ac:dyDescent="0.25">
      <c r="A50" s="81" t="s">
        <v>35</v>
      </c>
      <c r="B50" s="81"/>
      <c r="C50" s="81"/>
      <c r="D50" s="81"/>
      <c r="E50" s="81"/>
      <c r="F50" s="81"/>
      <c r="G50" s="81"/>
      <c r="H50" s="81"/>
      <c r="I50" s="81"/>
      <c r="J50" s="81"/>
    </row>
    <row r="51" spans="1:10" s="61" customFormat="1" ht="12" customHeight="1" x14ac:dyDescent="0.25">
      <c r="A51" s="60"/>
      <c r="B51" s="60"/>
      <c r="C51" s="60"/>
      <c r="D51" s="60"/>
      <c r="E51" s="60"/>
      <c r="F51" s="60"/>
      <c r="G51" s="60"/>
      <c r="H51" s="60"/>
      <c r="I51" s="60"/>
      <c r="J51" s="60"/>
    </row>
    <row r="64" spans="1:10" x14ac:dyDescent="0.25">
      <c r="A64" s="62"/>
    </row>
  </sheetData>
  <sheetProtection algorithmName="SHA-512" hashValue="yYxzoHpkJSr3heLZIX7dqpekz2eHHJMzLNthwMaJuFaSLk9OzVaVzCjCK1hmOzBabpTfGUi0tE7Xk2AnkXIi4Q==" saltValue="8Nnl567T+q0EerKu8m1Ecg==" spinCount="100000" sheet="1" objects="1" scenarios="1"/>
  <mergeCells count="11">
    <mergeCell ref="C37:J37"/>
    <mergeCell ref="A42:J42"/>
    <mergeCell ref="A44:J44"/>
    <mergeCell ref="A48:J48"/>
    <mergeCell ref="A50:J50"/>
    <mergeCell ref="B32:J32"/>
    <mergeCell ref="A2:J2"/>
    <mergeCell ref="A3:J3"/>
    <mergeCell ref="A4:J4"/>
    <mergeCell ref="A6:J6"/>
    <mergeCell ref="B25:J25"/>
  </mergeCells>
  <pageMargins left="0.5" right="0.5" top="0.5" bottom="0.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F597-7E74-4B0E-BEC1-4EAE77317502}">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Balances'!C3,8)</f>
        <v>46446</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+January!E5</f>
        <v>0</v>
      </c>
      <c r="D5" s="42"/>
      <c r="E5" s="7"/>
      <c r="F5" s="42"/>
      <c r="G5" s="30"/>
      <c r="H5" s="55"/>
      <c r="I5" s="31"/>
      <c r="J5" s="53"/>
      <c r="K5" s="42">
        <f>+E5-G5</f>
        <v>0</v>
      </c>
    </row>
    <row r="6" spans="1:11" ht="40.9" customHeight="1" x14ac:dyDescent="0.3">
      <c r="A6" s="43" t="str">
        <f>+'Opening Balances'!A6</f>
        <v>ACCOUNT INFO</v>
      </c>
      <c r="B6" s="43"/>
      <c r="C6" s="44">
        <f>+January!E6</f>
        <v>0</v>
      </c>
      <c r="D6" s="44"/>
      <c r="E6" s="12"/>
      <c r="F6" s="44"/>
      <c r="G6" s="32"/>
      <c r="H6" s="56"/>
      <c r="I6" s="33"/>
      <c r="J6" s="54"/>
      <c r="K6" s="44">
        <f t="shared" ref="K6:K11" si="0">+E6-G6</f>
        <v>0</v>
      </c>
    </row>
    <row r="7" spans="1:11" ht="40.9" customHeight="1" x14ac:dyDescent="0.3">
      <c r="A7" s="43" t="str">
        <f>+'Opening Balances'!A7</f>
        <v>ACCOUNT INFO</v>
      </c>
      <c r="B7" s="43"/>
      <c r="C7" s="44">
        <f>+January!E7</f>
        <v>0</v>
      </c>
      <c r="D7" s="44"/>
      <c r="E7" s="12"/>
      <c r="F7" s="44"/>
      <c r="G7" s="32"/>
      <c r="H7" s="56"/>
      <c r="I7" s="34"/>
      <c r="J7" s="54"/>
      <c r="K7" s="44">
        <f t="shared" si="0"/>
        <v>0</v>
      </c>
    </row>
    <row r="8" spans="1:11" ht="40.9" customHeight="1" x14ac:dyDescent="0.3">
      <c r="A8" s="43" t="str">
        <f>+'Opening Balances'!A8</f>
        <v>ACCOUNT INFO</v>
      </c>
      <c r="B8" s="43"/>
      <c r="C8" s="44">
        <f>+January!E8</f>
        <v>0</v>
      </c>
      <c r="D8" s="44"/>
      <c r="E8" s="12"/>
      <c r="F8" s="44"/>
      <c r="G8" s="32"/>
      <c r="H8" s="56"/>
      <c r="I8" s="34"/>
      <c r="J8" s="54"/>
      <c r="K8" s="44">
        <f t="shared" si="0"/>
        <v>0</v>
      </c>
    </row>
    <row r="9" spans="1:11" ht="40.9" customHeight="1" x14ac:dyDescent="0.3">
      <c r="A9" s="43" t="str">
        <f>+'Opening Balances'!A9</f>
        <v>ACCOUNT INFO</v>
      </c>
      <c r="B9" s="43"/>
      <c r="C9" s="44">
        <f>+January!E9</f>
        <v>0</v>
      </c>
      <c r="D9" s="44"/>
      <c r="E9" s="12"/>
      <c r="F9" s="44"/>
      <c r="G9" s="32"/>
      <c r="H9" s="56"/>
      <c r="I9" s="34"/>
      <c r="J9" s="54"/>
      <c r="K9" s="44">
        <f t="shared" si="0"/>
        <v>0</v>
      </c>
    </row>
    <row r="10" spans="1:11" ht="40.9" customHeight="1" x14ac:dyDescent="0.3">
      <c r="A10" s="43" t="str">
        <f>+'Opening Balances'!A10</f>
        <v>ACCOUNT INFO</v>
      </c>
      <c r="B10" s="43"/>
      <c r="C10" s="44">
        <f>+January!E10</f>
        <v>0</v>
      </c>
      <c r="D10" s="44"/>
      <c r="E10" s="12"/>
      <c r="F10" s="44"/>
      <c r="G10" s="32"/>
      <c r="H10" s="56"/>
      <c r="I10" s="34"/>
      <c r="J10" s="54"/>
      <c r="K10" s="44">
        <f t="shared" si="0"/>
        <v>0</v>
      </c>
    </row>
    <row r="11" spans="1:11" ht="40.9" customHeight="1" x14ac:dyDescent="0.3">
      <c r="A11" s="43" t="str">
        <f>+'Opening Balances'!A11</f>
        <v>ACCOUNT INFO</v>
      </c>
      <c r="B11" s="43"/>
      <c r="C11" s="44">
        <f>+January!E11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+G13-January!G13</f>
        <v>0</v>
      </c>
      <c r="H15" s="51"/>
      <c r="I15" s="51"/>
      <c r="K15" s="49">
        <f>+K13-January!K13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RXERqAN7WgQjoGjSAurLiLY6NaBvXTeONSGF6v+4a4N40yjVFzIryd41LPbxxt2TyI0GcaAIA21Pl/Ld3KDOnA==" saltValue="yjVnaZms0R87nileJvhUXQ==" spinCount="100000" sheet="1" objects="1" scenarios="1"/>
  <mergeCells count="1">
    <mergeCell ref="C3:E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F24E4-B36F-4D92-9AFF-11D9D1FCA872}">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Balances'!C3,9)</f>
        <v>46477</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+February!E5</f>
        <v>0</v>
      </c>
      <c r="D5" s="42"/>
      <c r="E5" s="7"/>
      <c r="F5" s="42"/>
      <c r="G5" s="30"/>
      <c r="H5" s="55"/>
      <c r="I5" s="31"/>
      <c r="J5" s="53"/>
      <c r="K5" s="42">
        <f>+E5-G5</f>
        <v>0</v>
      </c>
    </row>
    <row r="6" spans="1:11" ht="40.9" customHeight="1" x14ac:dyDescent="0.3">
      <c r="A6" s="43" t="str">
        <f>+'Opening Balances'!A6</f>
        <v>ACCOUNT INFO</v>
      </c>
      <c r="B6" s="43"/>
      <c r="C6" s="44">
        <f>+February!E6</f>
        <v>0</v>
      </c>
      <c r="D6" s="44"/>
      <c r="E6" s="12"/>
      <c r="F6" s="44"/>
      <c r="G6" s="32"/>
      <c r="H6" s="56"/>
      <c r="I6" s="33"/>
      <c r="J6" s="54"/>
      <c r="K6" s="44">
        <f t="shared" ref="K6:K11" si="0">+E6-G6</f>
        <v>0</v>
      </c>
    </row>
    <row r="7" spans="1:11" ht="40.9" customHeight="1" x14ac:dyDescent="0.3">
      <c r="A7" s="43" t="str">
        <f>+'Opening Balances'!A7</f>
        <v>ACCOUNT INFO</v>
      </c>
      <c r="B7" s="43"/>
      <c r="C7" s="44">
        <f>+February!E7</f>
        <v>0</v>
      </c>
      <c r="D7" s="44"/>
      <c r="E7" s="12"/>
      <c r="F7" s="44"/>
      <c r="G7" s="32"/>
      <c r="H7" s="56"/>
      <c r="I7" s="34"/>
      <c r="J7" s="54"/>
      <c r="K7" s="44">
        <f t="shared" si="0"/>
        <v>0</v>
      </c>
    </row>
    <row r="8" spans="1:11" ht="40.9" customHeight="1" x14ac:dyDescent="0.3">
      <c r="A8" s="43" t="str">
        <f>+'Opening Balances'!A8</f>
        <v>ACCOUNT INFO</v>
      </c>
      <c r="B8" s="43"/>
      <c r="C8" s="44">
        <f>+February!E8</f>
        <v>0</v>
      </c>
      <c r="D8" s="44"/>
      <c r="E8" s="12"/>
      <c r="F8" s="44"/>
      <c r="G8" s="32"/>
      <c r="H8" s="56"/>
      <c r="I8" s="34"/>
      <c r="J8" s="54"/>
      <c r="K8" s="44">
        <f t="shared" si="0"/>
        <v>0</v>
      </c>
    </row>
    <row r="9" spans="1:11" ht="40.9" customHeight="1" x14ac:dyDescent="0.3">
      <c r="A9" s="43" t="str">
        <f>+'Opening Balances'!A9</f>
        <v>ACCOUNT INFO</v>
      </c>
      <c r="B9" s="43"/>
      <c r="C9" s="44">
        <f>+February!E9</f>
        <v>0</v>
      </c>
      <c r="D9" s="44"/>
      <c r="E9" s="12"/>
      <c r="F9" s="44"/>
      <c r="G9" s="32"/>
      <c r="H9" s="56"/>
      <c r="I9" s="34"/>
      <c r="J9" s="54"/>
      <c r="K9" s="44">
        <f t="shared" si="0"/>
        <v>0</v>
      </c>
    </row>
    <row r="10" spans="1:11" ht="40.9" customHeight="1" x14ac:dyDescent="0.3">
      <c r="A10" s="43" t="str">
        <f>+'Opening Balances'!A10</f>
        <v>ACCOUNT INFO</v>
      </c>
      <c r="B10" s="43"/>
      <c r="C10" s="44">
        <f>+February!E10</f>
        <v>0</v>
      </c>
      <c r="D10" s="44"/>
      <c r="E10" s="12"/>
      <c r="F10" s="44"/>
      <c r="G10" s="32"/>
      <c r="H10" s="56"/>
      <c r="I10" s="34"/>
      <c r="J10" s="54"/>
      <c r="K10" s="44">
        <f t="shared" si="0"/>
        <v>0</v>
      </c>
    </row>
    <row r="11" spans="1:11" ht="40.9" customHeight="1" x14ac:dyDescent="0.3">
      <c r="A11" s="43" t="str">
        <f>+'Opening Balances'!A11</f>
        <v>ACCOUNT INFO</v>
      </c>
      <c r="B11" s="43"/>
      <c r="C11" s="44">
        <f>+February!E11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+G13-February!G13</f>
        <v>0</v>
      </c>
      <c r="H15" s="51"/>
      <c r="I15" s="51"/>
      <c r="K15" s="49">
        <f>+K13-February!K13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yBANALnsssTl8Ci0Gbfev5yUfU4XR3nmUYa0xTy8haFBlIOVEXOMIs+EiqwZezNkJ9kFrIPynIxK5D+VPStYog==" saltValue="6gHe110HY0pKpfG33hzuZA==" spinCount="100000" sheet="1" objects="1" scenarios="1"/>
  <mergeCells count="1">
    <mergeCell ref="C3:E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258E-0E87-4481-94CA-2D80BF423A69}">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Balances'!C3,10)</f>
        <v>46507</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+March!E5</f>
        <v>0</v>
      </c>
      <c r="D5" s="42"/>
      <c r="E5" s="7"/>
      <c r="F5" s="42"/>
      <c r="G5" s="30"/>
      <c r="H5" s="55"/>
      <c r="I5" s="31"/>
      <c r="J5" s="53"/>
      <c r="K5" s="42">
        <f>+E5-G5</f>
        <v>0</v>
      </c>
    </row>
    <row r="6" spans="1:11" ht="40.9" customHeight="1" x14ac:dyDescent="0.3">
      <c r="A6" s="43" t="str">
        <f>+'Opening Balances'!A6</f>
        <v>ACCOUNT INFO</v>
      </c>
      <c r="B6" s="43"/>
      <c r="C6" s="44">
        <f>+March!E6</f>
        <v>0</v>
      </c>
      <c r="D6" s="44"/>
      <c r="E6" s="12"/>
      <c r="F6" s="44"/>
      <c r="G6" s="32"/>
      <c r="H6" s="56"/>
      <c r="I6" s="33"/>
      <c r="J6" s="54"/>
      <c r="K6" s="44">
        <f t="shared" ref="K6:K11" si="0">+E6-G6</f>
        <v>0</v>
      </c>
    </row>
    <row r="7" spans="1:11" ht="40.9" customHeight="1" x14ac:dyDescent="0.3">
      <c r="A7" s="43" t="str">
        <f>+'Opening Balances'!A7</f>
        <v>ACCOUNT INFO</v>
      </c>
      <c r="B7" s="43"/>
      <c r="C7" s="44">
        <f>+March!E7</f>
        <v>0</v>
      </c>
      <c r="D7" s="44"/>
      <c r="E7" s="12"/>
      <c r="F7" s="44"/>
      <c r="G7" s="32"/>
      <c r="H7" s="56"/>
      <c r="I7" s="34"/>
      <c r="J7" s="54"/>
      <c r="K7" s="44">
        <f t="shared" si="0"/>
        <v>0</v>
      </c>
    </row>
    <row r="8" spans="1:11" ht="40.9" customHeight="1" x14ac:dyDescent="0.3">
      <c r="A8" s="43" t="str">
        <f>+'Opening Balances'!A8</f>
        <v>ACCOUNT INFO</v>
      </c>
      <c r="B8" s="43"/>
      <c r="C8" s="44">
        <f>+March!E8</f>
        <v>0</v>
      </c>
      <c r="D8" s="44"/>
      <c r="E8" s="12"/>
      <c r="F8" s="44"/>
      <c r="G8" s="32"/>
      <c r="H8" s="56"/>
      <c r="I8" s="34"/>
      <c r="J8" s="54"/>
      <c r="K8" s="44">
        <f t="shared" si="0"/>
        <v>0</v>
      </c>
    </row>
    <row r="9" spans="1:11" ht="40.9" customHeight="1" x14ac:dyDescent="0.3">
      <c r="A9" s="43" t="str">
        <f>+'Opening Balances'!A9</f>
        <v>ACCOUNT INFO</v>
      </c>
      <c r="B9" s="43"/>
      <c r="C9" s="44">
        <f>+March!E9</f>
        <v>0</v>
      </c>
      <c r="D9" s="44"/>
      <c r="E9" s="12"/>
      <c r="F9" s="44"/>
      <c r="G9" s="32"/>
      <c r="H9" s="56"/>
      <c r="I9" s="34"/>
      <c r="J9" s="54"/>
      <c r="K9" s="44">
        <f t="shared" si="0"/>
        <v>0</v>
      </c>
    </row>
    <row r="10" spans="1:11" ht="40.9" customHeight="1" x14ac:dyDescent="0.3">
      <c r="A10" s="43" t="str">
        <f>+'Opening Balances'!A10</f>
        <v>ACCOUNT INFO</v>
      </c>
      <c r="B10" s="43"/>
      <c r="C10" s="44">
        <f>+March!E10</f>
        <v>0</v>
      </c>
      <c r="D10" s="44"/>
      <c r="E10" s="12"/>
      <c r="F10" s="44"/>
      <c r="G10" s="32"/>
      <c r="H10" s="56"/>
      <c r="I10" s="34"/>
      <c r="J10" s="54"/>
      <c r="K10" s="44">
        <f t="shared" si="0"/>
        <v>0</v>
      </c>
    </row>
    <row r="11" spans="1:11" ht="40.9" customHeight="1" x14ac:dyDescent="0.3">
      <c r="A11" s="43" t="str">
        <f>+'Opening Balances'!A11</f>
        <v>ACCOUNT INFO</v>
      </c>
      <c r="B11" s="43"/>
      <c r="C11" s="44">
        <f>+March!E11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+G13-March!G13</f>
        <v>0</v>
      </c>
      <c r="H15" s="51"/>
      <c r="I15" s="51"/>
      <c r="K15" s="49">
        <f>+K13-March!K13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8.1" customHeight="1" x14ac:dyDescent="0.25"/>
  </sheetData>
  <sheetProtection algorithmName="SHA-512" hashValue="uuV+ERqUuLT7dOI8U7XHilkC0F8P9x5E1OsK4bBKYWzLAtKGB4Q25JBo6x2RkSxIx6+hU8CAC/Pr40GVLzCd2A==" saltValue="dcIfBIi5bdedN487tv8qgg==" spinCount="100000" sheet="1" objects="1" scenarios="1"/>
  <mergeCells count="1">
    <mergeCell ref="C3:E3"/>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8BF8-02ED-4FE0-B2D7-E1FC002C3DBD}">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Balances'!C3,11)</f>
        <v>46538</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+April!E5</f>
        <v>0</v>
      </c>
      <c r="D5" s="42"/>
      <c r="E5" s="7"/>
      <c r="F5" s="42"/>
      <c r="G5" s="30"/>
      <c r="H5" s="55"/>
      <c r="I5" s="31"/>
      <c r="J5" s="53"/>
      <c r="K5" s="42">
        <f>+E5-G5</f>
        <v>0</v>
      </c>
    </row>
    <row r="6" spans="1:11" ht="40.9" customHeight="1" x14ac:dyDescent="0.3">
      <c r="A6" s="43" t="str">
        <f>+'Opening Balances'!A6</f>
        <v>ACCOUNT INFO</v>
      </c>
      <c r="B6" s="43"/>
      <c r="C6" s="44">
        <f>+April!E6</f>
        <v>0</v>
      </c>
      <c r="D6" s="44"/>
      <c r="E6" s="12"/>
      <c r="F6" s="44"/>
      <c r="G6" s="32"/>
      <c r="H6" s="56"/>
      <c r="I6" s="33"/>
      <c r="J6" s="54"/>
      <c r="K6" s="44">
        <f t="shared" ref="K6:K11" si="0">+E6-G6</f>
        <v>0</v>
      </c>
    </row>
    <row r="7" spans="1:11" ht="40.9" customHeight="1" x14ac:dyDescent="0.3">
      <c r="A7" s="43" t="str">
        <f>+'Opening Balances'!A7</f>
        <v>ACCOUNT INFO</v>
      </c>
      <c r="B7" s="43"/>
      <c r="C7" s="44">
        <f>+April!E7</f>
        <v>0</v>
      </c>
      <c r="D7" s="44"/>
      <c r="E7" s="12"/>
      <c r="F7" s="44"/>
      <c r="G7" s="32"/>
      <c r="H7" s="56"/>
      <c r="I7" s="34"/>
      <c r="J7" s="54"/>
      <c r="K7" s="44">
        <f t="shared" si="0"/>
        <v>0</v>
      </c>
    </row>
    <row r="8" spans="1:11" ht="40.9" customHeight="1" x14ac:dyDescent="0.3">
      <c r="A8" s="43" t="str">
        <f>+'Opening Balances'!A8</f>
        <v>ACCOUNT INFO</v>
      </c>
      <c r="B8" s="43"/>
      <c r="C8" s="44">
        <f>+April!E8</f>
        <v>0</v>
      </c>
      <c r="D8" s="44"/>
      <c r="E8" s="12"/>
      <c r="F8" s="44"/>
      <c r="G8" s="32"/>
      <c r="H8" s="56"/>
      <c r="I8" s="34"/>
      <c r="J8" s="54"/>
      <c r="K8" s="44">
        <f t="shared" si="0"/>
        <v>0</v>
      </c>
    </row>
    <row r="9" spans="1:11" ht="40.9" customHeight="1" x14ac:dyDescent="0.3">
      <c r="A9" s="43" t="str">
        <f>+'Opening Balances'!A9</f>
        <v>ACCOUNT INFO</v>
      </c>
      <c r="B9" s="43"/>
      <c r="C9" s="44">
        <f>+April!E9</f>
        <v>0</v>
      </c>
      <c r="D9" s="44"/>
      <c r="E9" s="12"/>
      <c r="F9" s="44"/>
      <c r="G9" s="32"/>
      <c r="H9" s="56"/>
      <c r="I9" s="34"/>
      <c r="J9" s="54"/>
      <c r="K9" s="44">
        <f t="shared" si="0"/>
        <v>0</v>
      </c>
    </row>
    <row r="10" spans="1:11" ht="40.9" customHeight="1" x14ac:dyDescent="0.3">
      <c r="A10" s="43" t="str">
        <f>+'Opening Balances'!A10</f>
        <v>ACCOUNT INFO</v>
      </c>
      <c r="B10" s="43"/>
      <c r="C10" s="44">
        <f>+April!E10</f>
        <v>0</v>
      </c>
      <c r="D10" s="44"/>
      <c r="E10" s="12"/>
      <c r="F10" s="44"/>
      <c r="G10" s="32"/>
      <c r="H10" s="56"/>
      <c r="I10" s="34"/>
      <c r="J10" s="54"/>
      <c r="K10" s="44">
        <f t="shared" si="0"/>
        <v>0</v>
      </c>
    </row>
    <row r="11" spans="1:11" ht="40.9" customHeight="1" x14ac:dyDescent="0.3">
      <c r="A11" s="43" t="str">
        <f>+'Opening Balances'!A11</f>
        <v>ACCOUNT INFO</v>
      </c>
      <c r="B11" s="43"/>
      <c r="C11" s="44">
        <f>+April!E11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+G13-April!G13</f>
        <v>0</v>
      </c>
      <c r="H15" s="51"/>
      <c r="I15" s="51"/>
      <c r="K15" s="49">
        <f>+K13-April!K13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8.1" customHeight="1" x14ac:dyDescent="0.25"/>
  </sheetData>
  <sheetProtection algorithmName="SHA-512" hashValue="EhZZMsWVtOY+xmgSAy192mPRWG4jpL5SJi7AvShRK/YpeWiTaIdJ5y6UKOy/4EVMUJywSJXnyKbxu1K5ZnLixA==" saltValue="vCw8gNnTqqBuUvYURv5D+w==" spinCount="100000" sheet="1" objects="1" scenarios="1"/>
  <mergeCells count="1">
    <mergeCell ref="C3:E3"/>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7D22-D1DE-495E-88A8-9F4630DB5F95}">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Balances'!C3,12)</f>
        <v>46568</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+May!E5</f>
        <v>0</v>
      </c>
      <c r="D5" s="42"/>
      <c r="E5" s="7"/>
      <c r="F5" s="42"/>
      <c r="G5" s="30"/>
      <c r="H5" s="55"/>
      <c r="I5" s="31"/>
      <c r="J5" s="53"/>
      <c r="K5" s="42">
        <f>+E5-G5</f>
        <v>0</v>
      </c>
    </row>
    <row r="6" spans="1:11" ht="40.9" customHeight="1" x14ac:dyDescent="0.3">
      <c r="A6" s="43" t="str">
        <f>+'Opening Balances'!A6</f>
        <v>ACCOUNT INFO</v>
      </c>
      <c r="B6" s="43"/>
      <c r="C6" s="44">
        <f>+May!E6</f>
        <v>0</v>
      </c>
      <c r="D6" s="44"/>
      <c r="E6" s="12"/>
      <c r="F6" s="44"/>
      <c r="G6" s="32"/>
      <c r="H6" s="56"/>
      <c r="I6" s="33"/>
      <c r="J6" s="54"/>
      <c r="K6" s="44">
        <f t="shared" ref="K6:K11" si="0">+E6-G6</f>
        <v>0</v>
      </c>
    </row>
    <row r="7" spans="1:11" ht="40.9" customHeight="1" x14ac:dyDescent="0.3">
      <c r="A7" s="43" t="str">
        <f>+'Opening Balances'!A7</f>
        <v>ACCOUNT INFO</v>
      </c>
      <c r="B7" s="43"/>
      <c r="C7" s="44">
        <f>+May!E7</f>
        <v>0</v>
      </c>
      <c r="D7" s="44"/>
      <c r="E7" s="12"/>
      <c r="F7" s="44"/>
      <c r="G7" s="32"/>
      <c r="H7" s="56"/>
      <c r="I7" s="34"/>
      <c r="J7" s="54"/>
      <c r="K7" s="44">
        <f t="shared" si="0"/>
        <v>0</v>
      </c>
    </row>
    <row r="8" spans="1:11" ht="40.9" customHeight="1" x14ac:dyDescent="0.3">
      <c r="A8" s="43" t="str">
        <f>+'Opening Balances'!A8</f>
        <v>ACCOUNT INFO</v>
      </c>
      <c r="B8" s="43"/>
      <c r="C8" s="44">
        <f>+May!E8</f>
        <v>0</v>
      </c>
      <c r="D8" s="44"/>
      <c r="E8" s="12"/>
      <c r="F8" s="44"/>
      <c r="G8" s="32"/>
      <c r="H8" s="56"/>
      <c r="I8" s="34"/>
      <c r="J8" s="54"/>
      <c r="K8" s="44">
        <f t="shared" si="0"/>
        <v>0</v>
      </c>
    </row>
    <row r="9" spans="1:11" ht="40.9" customHeight="1" x14ac:dyDescent="0.3">
      <c r="A9" s="43" t="str">
        <f>+'Opening Balances'!A9</f>
        <v>ACCOUNT INFO</v>
      </c>
      <c r="B9" s="43"/>
      <c r="C9" s="44">
        <f>+May!E9</f>
        <v>0</v>
      </c>
      <c r="D9" s="44"/>
      <c r="E9" s="12"/>
      <c r="F9" s="44"/>
      <c r="G9" s="32"/>
      <c r="H9" s="56"/>
      <c r="I9" s="34"/>
      <c r="J9" s="54"/>
      <c r="K9" s="44">
        <f t="shared" si="0"/>
        <v>0</v>
      </c>
    </row>
    <row r="10" spans="1:11" ht="40.9" customHeight="1" x14ac:dyDescent="0.3">
      <c r="A10" s="43" t="str">
        <f>+'Opening Balances'!A10</f>
        <v>ACCOUNT INFO</v>
      </c>
      <c r="B10" s="43"/>
      <c r="C10" s="44">
        <f>+May!E10</f>
        <v>0</v>
      </c>
      <c r="D10" s="44"/>
      <c r="E10" s="12"/>
      <c r="F10" s="44"/>
      <c r="G10" s="32"/>
      <c r="H10" s="56"/>
      <c r="I10" s="34"/>
      <c r="J10" s="54"/>
      <c r="K10" s="44">
        <f t="shared" si="0"/>
        <v>0</v>
      </c>
    </row>
    <row r="11" spans="1:11" ht="40.9" customHeight="1" x14ac:dyDescent="0.3">
      <c r="A11" s="43" t="str">
        <f>+'Opening Balances'!A11</f>
        <v>ACCOUNT INFO</v>
      </c>
      <c r="B11" s="43"/>
      <c r="C11" s="44">
        <f>+May!E11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+G13-May!G13</f>
        <v>0</v>
      </c>
      <c r="H15" s="51"/>
      <c r="I15" s="51"/>
      <c r="K15" s="49">
        <f>+K13-May!K13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8.1" customHeight="1" x14ac:dyDescent="0.25"/>
  </sheetData>
  <sheetProtection algorithmName="SHA-512" hashValue="Q66j4Jx9GqGnqEyjcXNfLUBPf/RGAGFYH4IK8VHWlcP4R1C2PNGsTo1odB1G/C8Sfh+QDvhAq/bJ+qo9EV8d5A==" saltValue="XmL7vh1mfN/QEjbIR17i7w==" spinCount="100000" sheet="1" objects="1" scenarios="1"/>
  <mergeCells count="1">
    <mergeCell ref="C3:E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A9F7-B3C9-4BE7-BB41-D456660784E8}">
  <sheetPr>
    <tabColor theme="9" tint="-0.249977111117893"/>
  </sheetPr>
  <dimension ref="A1:K16"/>
  <sheetViews>
    <sheetView zoomScale="130" zoomScaleNormal="130" workbookViewId="0"/>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ht="19.5" x14ac:dyDescent="0.35">
      <c r="A1" s="2" t="s">
        <v>23</v>
      </c>
      <c r="B1" s="2"/>
      <c r="C1" s="2"/>
      <c r="D1" s="2"/>
      <c r="E1" s="2"/>
      <c r="F1" s="2"/>
      <c r="I1"/>
      <c r="J1"/>
      <c r="K1" s="16" t="s">
        <v>5</v>
      </c>
    </row>
    <row r="2" spans="1:11" customFormat="1" ht="7.9" customHeight="1" x14ac:dyDescent="0.35">
      <c r="A2" s="19"/>
      <c r="B2" s="19"/>
      <c r="C2" s="19"/>
      <c r="D2" s="19"/>
      <c r="E2" s="19"/>
      <c r="F2" s="19"/>
      <c r="G2" s="17"/>
      <c r="H2" s="17"/>
      <c r="I2" s="17"/>
      <c r="J2" s="17"/>
      <c r="K2" s="17"/>
    </row>
    <row r="3" spans="1:11" ht="20.25" thickBot="1" x14ac:dyDescent="0.4">
      <c r="A3" s="78" t="s">
        <v>51</v>
      </c>
      <c r="B3" s="2"/>
      <c r="C3" s="84">
        <v>46203</v>
      </c>
      <c r="D3" s="85"/>
      <c r="E3" s="85"/>
      <c r="F3" s="36"/>
      <c r="G3"/>
      <c r="H3"/>
      <c r="I3"/>
      <c r="J3"/>
      <c r="K3"/>
    </row>
    <row r="4" spans="1:11" s="40" customFormat="1" ht="34.9" customHeight="1" thickTop="1" thickBot="1" x14ac:dyDescent="0.3">
      <c r="A4" s="38" t="s">
        <v>0</v>
      </c>
      <c r="B4" s="38"/>
      <c r="C4" s="18"/>
      <c r="D4" s="18"/>
      <c r="E4" s="18" t="s">
        <v>2</v>
      </c>
      <c r="F4" s="18"/>
      <c r="G4" s="74" t="s">
        <v>3</v>
      </c>
      <c r="H4" s="74"/>
      <c r="I4" s="74" t="s">
        <v>4</v>
      </c>
      <c r="J4" s="18"/>
      <c r="K4" s="18" t="s">
        <v>7</v>
      </c>
    </row>
    <row r="5" spans="1:11" ht="40.9" customHeight="1" thickTop="1" x14ac:dyDescent="0.3">
      <c r="A5" s="73" t="s">
        <v>20</v>
      </c>
      <c r="B5" s="75"/>
      <c r="C5" s="67"/>
      <c r="D5" s="67"/>
      <c r="E5" s="4"/>
      <c r="F5" s="67"/>
      <c r="G5" s="5"/>
      <c r="H5" s="69"/>
      <c r="I5" s="6"/>
      <c r="J5" s="71"/>
      <c r="K5" s="42">
        <f>+E5-G5</f>
        <v>0</v>
      </c>
    </row>
    <row r="6" spans="1:11" ht="40.9" customHeight="1" x14ac:dyDescent="0.3">
      <c r="A6" s="8" t="s">
        <v>20</v>
      </c>
      <c r="B6" s="76"/>
      <c r="C6" s="68"/>
      <c r="D6" s="68"/>
      <c r="E6" s="9"/>
      <c r="F6" s="68"/>
      <c r="G6" s="10"/>
      <c r="H6" s="70"/>
      <c r="I6" s="11"/>
      <c r="J6" s="72"/>
      <c r="K6" s="44">
        <f t="shared" ref="K6:K11" si="0">+E6-G6</f>
        <v>0</v>
      </c>
    </row>
    <row r="7" spans="1:11" ht="40.9" customHeight="1" x14ac:dyDescent="0.3">
      <c r="A7" s="8" t="s">
        <v>20</v>
      </c>
      <c r="B7" s="76"/>
      <c r="C7" s="68"/>
      <c r="D7" s="68"/>
      <c r="E7" s="9"/>
      <c r="F7" s="68"/>
      <c r="G7" s="10"/>
      <c r="H7" s="70"/>
      <c r="I7" s="11"/>
      <c r="J7" s="72"/>
      <c r="K7" s="44">
        <f t="shared" si="0"/>
        <v>0</v>
      </c>
    </row>
    <row r="8" spans="1:11" ht="40.9" customHeight="1" x14ac:dyDescent="0.3">
      <c r="A8" s="8" t="s">
        <v>20</v>
      </c>
      <c r="B8" s="76"/>
      <c r="C8" s="68"/>
      <c r="D8" s="68"/>
      <c r="E8" s="9"/>
      <c r="F8" s="68"/>
      <c r="G8" s="10"/>
      <c r="H8" s="70"/>
      <c r="I8" s="11"/>
      <c r="J8" s="72"/>
      <c r="K8" s="44">
        <f t="shared" si="0"/>
        <v>0</v>
      </c>
    </row>
    <row r="9" spans="1:11" ht="40.9" customHeight="1" x14ac:dyDescent="0.3">
      <c r="A9" s="8" t="s">
        <v>20</v>
      </c>
      <c r="B9" s="76"/>
      <c r="C9" s="68"/>
      <c r="D9" s="68"/>
      <c r="E9" s="9"/>
      <c r="F9" s="68"/>
      <c r="G9" s="10"/>
      <c r="H9" s="70"/>
      <c r="I9" s="11"/>
      <c r="J9" s="72"/>
      <c r="K9" s="44">
        <f t="shared" si="0"/>
        <v>0</v>
      </c>
    </row>
    <row r="10" spans="1:11" ht="40.9" customHeight="1" x14ac:dyDescent="0.3">
      <c r="A10" s="8" t="s">
        <v>20</v>
      </c>
      <c r="B10" s="76"/>
      <c r="C10" s="68"/>
      <c r="D10" s="68"/>
      <c r="E10" s="9"/>
      <c r="F10" s="68"/>
      <c r="G10" s="10"/>
      <c r="H10" s="70"/>
      <c r="I10" s="11"/>
      <c r="J10" s="72"/>
      <c r="K10" s="44">
        <f t="shared" si="0"/>
        <v>0</v>
      </c>
    </row>
    <row r="11" spans="1:11" ht="40.9" customHeight="1" x14ac:dyDescent="0.3">
      <c r="A11" s="8" t="s">
        <v>20</v>
      </c>
      <c r="B11" s="76"/>
      <c r="C11" s="68"/>
      <c r="D11" s="68"/>
      <c r="E11" s="9"/>
      <c r="F11" s="68"/>
      <c r="G11" s="9"/>
      <c r="H11" s="68"/>
      <c r="I11" s="11"/>
      <c r="J11" s="72"/>
      <c r="K11" s="44">
        <f t="shared" si="0"/>
        <v>0</v>
      </c>
    </row>
    <row r="12" spans="1:11" customFormat="1" ht="7.9" customHeight="1" x14ac:dyDescent="0.35">
      <c r="A12" s="19"/>
      <c r="B12" s="19"/>
      <c r="C12" s="20"/>
      <c r="D12" s="20"/>
      <c r="E12" s="20"/>
      <c r="F12" s="20"/>
      <c r="G12" s="21"/>
      <c r="H12" s="21"/>
      <c r="I12" s="17"/>
      <c r="J12" s="17"/>
      <c r="K12" s="21"/>
    </row>
    <row r="13" spans="1:11" s="28" customFormat="1" ht="36" customHeight="1" x14ac:dyDescent="0.25">
      <c r="A13" s="22" t="s">
        <v>8</v>
      </c>
      <c r="B13" s="22"/>
      <c r="C13" s="23"/>
      <c r="D13" s="23"/>
      <c r="E13" s="23">
        <f>+SUM(E5:E11)</f>
        <v>0</v>
      </c>
      <c r="F13" s="23"/>
      <c r="G13" s="24">
        <f>+SUM(G5:G11)</f>
        <v>0</v>
      </c>
      <c r="H13" s="24"/>
      <c r="I13" s="25"/>
      <c r="J13" s="26"/>
      <c r="K13" s="27">
        <f>+SUM(K5:K11)</f>
        <v>0</v>
      </c>
    </row>
    <row r="14" spans="1:11" customFormat="1" ht="7.9" customHeight="1" x14ac:dyDescent="0.35">
      <c r="A14" s="19"/>
      <c r="B14" s="19"/>
      <c r="C14" s="19"/>
      <c r="D14" s="19"/>
      <c r="E14" s="19"/>
      <c r="F14" s="19"/>
      <c r="G14" s="17"/>
      <c r="H14" s="17"/>
      <c r="I14" s="17"/>
      <c r="J14" s="17"/>
      <c r="K14" s="17"/>
    </row>
    <row r="15" spans="1:11" s="14" customFormat="1" ht="36" customHeight="1" x14ac:dyDescent="0.25">
      <c r="A15" s="13"/>
      <c r="E15" s="15"/>
      <c r="G15" s="15"/>
      <c r="K15" s="15"/>
    </row>
    <row r="16" spans="1:11" ht="36" customHeight="1" x14ac:dyDescent="0.25"/>
  </sheetData>
  <sheetProtection algorithmName="SHA-512" hashValue="WldD0+4yhitm97IKR2NsRW7MXf6EX1msuAD07bfEJJyHIkvkKGkRhmHivoMHiZXskbzt+m403QTb5ANXrb4Eew==" saltValue="jPvCxk6UoAAC7xDsp0LX9g==" spinCount="100000" sheet="1" objects="1" scenarios="1"/>
  <mergeCells count="1">
    <mergeCell ref="C3:E3"/>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91A2-1D63-4241-A8F2-AB16174F6FB7}">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Balances'!C3,1)</f>
        <v>46234</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+'Opening Balances'!E5</f>
        <v>0</v>
      </c>
      <c r="D5" s="42"/>
      <c r="E5" s="7"/>
      <c r="F5" s="42"/>
      <c r="G5" s="30"/>
      <c r="H5" s="55"/>
      <c r="I5" s="31"/>
      <c r="J5" s="53"/>
      <c r="K5" s="42">
        <f>+E5-G5</f>
        <v>0</v>
      </c>
    </row>
    <row r="6" spans="1:11" ht="40.9" customHeight="1" x14ac:dyDescent="0.3">
      <c r="A6" s="43" t="str">
        <f>+'Opening Balances'!A6</f>
        <v>ACCOUNT INFO</v>
      </c>
      <c r="B6" s="43"/>
      <c r="C6" s="44">
        <f>+'Opening Balances'!E6</f>
        <v>0</v>
      </c>
      <c r="D6" s="44"/>
      <c r="E6" s="12"/>
      <c r="F6" s="44"/>
      <c r="G6" s="32"/>
      <c r="H6" s="56"/>
      <c r="I6" s="33"/>
      <c r="J6" s="54"/>
      <c r="K6" s="44">
        <f t="shared" ref="K6:K8" si="0">+E6-G6</f>
        <v>0</v>
      </c>
    </row>
    <row r="7" spans="1:11" ht="40.9" customHeight="1" x14ac:dyDescent="0.3">
      <c r="A7" s="43" t="str">
        <f>+'Opening Balances'!A7</f>
        <v>ACCOUNT INFO</v>
      </c>
      <c r="B7" s="43"/>
      <c r="C7" s="44">
        <f>+'Opening Balances'!E7</f>
        <v>0</v>
      </c>
      <c r="D7" s="44"/>
      <c r="E7" s="12"/>
      <c r="F7" s="44"/>
      <c r="G7" s="32"/>
      <c r="H7" s="56"/>
      <c r="I7" s="34"/>
      <c r="J7" s="54"/>
      <c r="K7" s="44">
        <f t="shared" si="0"/>
        <v>0</v>
      </c>
    </row>
    <row r="8" spans="1:11" ht="40.9" customHeight="1" x14ac:dyDescent="0.3">
      <c r="A8" s="43" t="str">
        <f>+'Opening Balances'!A8</f>
        <v>ACCOUNT INFO</v>
      </c>
      <c r="B8" s="43"/>
      <c r="C8" s="44">
        <f>+'Opening Balances'!E8</f>
        <v>0</v>
      </c>
      <c r="D8" s="44"/>
      <c r="E8" s="12"/>
      <c r="F8" s="44"/>
      <c r="G8" s="32"/>
      <c r="H8" s="56"/>
      <c r="I8" s="34"/>
      <c r="J8" s="54"/>
      <c r="K8" s="44">
        <f t="shared" si="0"/>
        <v>0</v>
      </c>
    </row>
    <row r="9" spans="1:11" ht="40.9" customHeight="1" x14ac:dyDescent="0.3">
      <c r="A9" s="43" t="str">
        <f>+'Opening Balances'!A9</f>
        <v>ACCOUNT INFO</v>
      </c>
      <c r="B9" s="43"/>
      <c r="C9" s="44">
        <f>+'Opening Balances'!E9</f>
        <v>0</v>
      </c>
      <c r="D9" s="44"/>
      <c r="E9" s="12"/>
      <c r="F9" s="44"/>
      <c r="G9" s="32"/>
      <c r="H9" s="56"/>
      <c r="I9" s="34"/>
      <c r="J9" s="54"/>
      <c r="K9" s="44">
        <f t="shared" ref="K9:K11" si="1">+E9-G9</f>
        <v>0</v>
      </c>
    </row>
    <row r="10" spans="1:11" ht="40.9" customHeight="1" x14ac:dyDescent="0.3">
      <c r="A10" s="43" t="str">
        <f>+'Opening Balances'!A10</f>
        <v>ACCOUNT INFO</v>
      </c>
      <c r="B10" s="43"/>
      <c r="C10" s="44">
        <f>+'Opening Balances'!E10</f>
        <v>0</v>
      </c>
      <c r="D10" s="44"/>
      <c r="E10" s="12"/>
      <c r="F10" s="44"/>
      <c r="G10" s="32"/>
      <c r="H10" s="56"/>
      <c r="I10" s="34"/>
      <c r="J10" s="54"/>
      <c r="K10" s="44">
        <f t="shared" si="1"/>
        <v>0</v>
      </c>
    </row>
    <row r="11" spans="1:11" ht="40.9" customHeight="1" x14ac:dyDescent="0.3">
      <c r="A11" s="43" t="str">
        <f>+'Opening Balances'!A11</f>
        <v>ACCOUNT INFO</v>
      </c>
      <c r="B11" s="43"/>
      <c r="C11" s="44">
        <f>+'Opening Balances'!E11</f>
        <v>0</v>
      </c>
      <c r="D11" s="44"/>
      <c r="E11" s="12"/>
      <c r="F11" s="44"/>
      <c r="G11" s="35"/>
      <c r="H11" s="57"/>
      <c r="I11" s="34"/>
      <c r="J11" s="54"/>
      <c r="K11" s="44">
        <f t="shared" si="1"/>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+G13-'Opening Balances'!G13</f>
        <v>0</v>
      </c>
      <c r="H15" s="51"/>
      <c r="I15" s="51"/>
      <c r="K15" s="49">
        <f>+K13-'Opening Balances'!K13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dBi13sTWH8rHln+b9RSfzsvf1qYqPcoBOHon9Z/16rOcY/AAO2tQ/VsMaGXzexcOzgpJ3wMKdR/2OIngV10spQ==" saltValue="MLIblGqfoNKpX24o6ISdsA==" spinCount="100000" sheet="1" objects="1" scenarios="1"/>
  <mergeCells count="1">
    <mergeCell ref="C3:E3"/>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7A25-21B8-495F-B0C2-48144016757B}">
  <dimension ref="A1:K18"/>
  <sheetViews>
    <sheetView zoomScale="90" zoomScaleNormal="9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Balances'!C3,2)</f>
        <v>46265</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+July!E5</f>
        <v>0</v>
      </c>
      <c r="D5" s="42"/>
      <c r="E5" s="7"/>
      <c r="F5" s="42"/>
      <c r="G5" s="30"/>
      <c r="H5" s="55"/>
      <c r="I5" s="31"/>
      <c r="J5" s="53"/>
      <c r="K5" s="42">
        <f>+E5-G5</f>
        <v>0</v>
      </c>
    </row>
    <row r="6" spans="1:11" ht="40.9" customHeight="1" x14ac:dyDescent="0.3">
      <c r="A6" s="43" t="str">
        <f>+'Opening Balances'!A6</f>
        <v>ACCOUNT INFO</v>
      </c>
      <c r="B6" s="43"/>
      <c r="C6" s="44">
        <f>+July!E6</f>
        <v>0</v>
      </c>
      <c r="D6" s="44"/>
      <c r="E6" s="12"/>
      <c r="F6" s="44"/>
      <c r="G6" s="32"/>
      <c r="H6" s="56"/>
      <c r="I6" s="33"/>
      <c r="J6" s="54"/>
      <c r="K6" s="44">
        <f t="shared" ref="K6:K11" si="0">+E6-G6</f>
        <v>0</v>
      </c>
    </row>
    <row r="7" spans="1:11" ht="40.9" customHeight="1" x14ac:dyDescent="0.3">
      <c r="A7" s="43" t="str">
        <f>+'Opening Balances'!A7</f>
        <v>ACCOUNT INFO</v>
      </c>
      <c r="B7" s="43"/>
      <c r="C7" s="44">
        <f>+July!E7</f>
        <v>0</v>
      </c>
      <c r="D7" s="44"/>
      <c r="E7" s="12"/>
      <c r="F7" s="44"/>
      <c r="G7" s="32"/>
      <c r="H7" s="56"/>
      <c r="I7" s="34"/>
      <c r="J7" s="54"/>
      <c r="K7" s="44">
        <f t="shared" si="0"/>
        <v>0</v>
      </c>
    </row>
    <row r="8" spans="1:11" ht="40.9" customHeight="1" x14ac:dyDescent="0.3">
      <c r="A8" s="43" t="str">
        <f>+'Opening Balances'!A8</f>
        <v>ACCOUNT INFO</v>
      </c>
      <c r="B8" s="43"/>
      <c r="C8" s="44">
        <f>+July!E8</f>
        <v>0</v>
      </c>
      <c r="D8" s="44"/>
      <c r="E8" s="12"/>
      <c r="F8" s="44"/>
      <c r="G8" s="32"/>
      <c r="H8" s="56"/>
      <c r="I8" s="34"/>
      <c r="J8" s="54"/>
      <c r="K8" s="44">
        <f t="shared" si="0"/>
        <v>0</v>
      </c>
    </row>
    <row r="9" spans="1:11" ht="40.9" customHeight="1" x14ac:dyDescent="0.3">
      <c r="A9" s="43" t="str">
        <f>+'Opening Balances'!A9</f>
        <v>ACCOUNT INFO</v>
      </c>
      <c r="B9" s="43"/>
      <c r="C9" s="44">
        <f>+July!E9</f>
        <v>0</v>
      </c>
      <c r="D9" s="44"/>
      <c r="E9" s="12"/>
      <c r="F9" s="44"/>
      <c r="G9" s="32"/>
      <c r="H9" s="56"/>
      <c r="I9" s="34"/>
      <c r="J9" s="54"/>
      <c r="K9" s="44">
        <f t="shared" si="0"/>
        <v>0</v>
      </c>
    </row>
    <row r="10" spans="1:11" ht="40.9" customHeight="1" x14ac:dyDescent="0.3">
      <c r="A10" s="43" t="str">
        <f>+'Opening Balances'!A10</f>
        <v>ACCOUNT INFO</v>
      </c>
      <c r="B10" s="43"/>
      <c r="C10" s="44">
        <f>+July!E10</f>
        <v>0</v>
      </c>
      <c r="D10" s="44"/>
      <c r="E10" s="12"/>
      <c r="F10" s="44"/>
      <c r="G10" s="32"/>
      <c r="H10" s="56"/>
      <c r="I10" s="34"/>
      <c r="J10" s="54"/>
      <c r="K10" s="44">
        <f t="shared" si="0"/>
        <v>0</v>
      </c>
    </row>
    <row r="11" spans="1:11" ht="40.9" customHeight="1" x14ac:dyDescent="0.3">
      <c r="A11" s="43" t="str">
        <f>+'Opening Balances'!A11</f>
        <v>ACCOUNT INFO</v>
      </c>
      <c r="B11" s="43"/>
      <c r="C11" s="44">
        <f>+July!E11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+G13-July!G13</f>
        <v>0</v>
      </c>
      <c r="H15" s="51"/>
      <c r="I15" s="51"/>
      <c r="K15" s="49">
        <f>+K13-July!K13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yqr4uh4YoVF7j3AEse22cXdZkXdSPKIezjdUiN0VnStIreGOTIV+gefPSAaKQX14HJlFdmrmc0p9VweLyJyt8g==" saltValue="fQbOfTJihFybponqcFN3CA==" spinCount="100000" sheet="1" objects="1" scenarios="1"/>
  <mergeCells count="1">
    <mergeCell ref="C3:E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0DE1-8CE4-446E-AEAC-9AEE0E8BF7E5}">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Balances'!C3,3)</f>
        <v>46295</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+August!E5</f>
        <v>0</v>
      </c>
      <c r="D5" s="42"/>
      <c r="E5" s="7"/>
      <c r="F5" s="42"/>
      <c r="G5" s="30"/>
      <c r="H5" s="55"/>
      <c r="I5" s="31"/>
      <c r="J5" s="53"/>
      <c r="K5" s="42">
        <f>+E5-G5</f>
        <v>0</v>
      </c>
    </row>
    <row r="6" spans="1:11" ht="40.9" customHeight="1" x14ac:dyDescent="0.3">
      <c r="A6" s="43" t="str">
        <f>+'Opening Balances'!A6</f>
        <v>ACCOUNT INFO</v>
      </c>
      <c r="B6" s="43"/>
      <c r="C6" s="44">
        <f>+August!E6</f>
        <v>0</v>
      </c>
      <c r="D6" s="44"/>
      <c r="E6" s="12"/>
      <c r="F6" s="44"/>
      <c r="G6" s="32"/>
      <c r="H6" s="56"/>
      <c r="I6" s="33"/>
      <c r="J6" s="54"/>
      <c r="K6" s="44">
        <f t="shared" ref="K6:K11" si="0">+E6-G6</f>
        <v>0</v>
      </c>
    </row>
    <row r="7" spans="1:11" ht="40.9" customHeight="1" x14ac:dyDescent="0.3">
      <c r="A7" s="43" t="str">
        <f>+'Opening Balances'!A7</f>
        <v>ACCOUNT INFO</v>
      </c>
      <c r="B7" s="43"/>
      <c r="C7" s="44">
        <f>+August!E7</f>
        <v>0</v>
      </c>
      <c r="D7" s="44"/>
      <c r="E7" s="12"/>
      <c r="F7" s="44"/>
      <c r="G7" s="32"/>
      <c r="H7" s="56"/>
      <c r="I7" s="34"/>
      <c r="J7" s="54"/>
      <c r="K7" s="44">
        <f t="shared" si="0"/>
        <v>0</v>
      </c>
    </row>
    <row r="8" spans="1:11" ht="40.9" customHeight="1" x14ac:dyDescent="0.3">
      <c r="A8" s="43" t="str">
        <f>+'Opening Balances'!A8</f>
        <v>ACCOUNT INFO</v>
      </c>
      <c r="B8" s="43"/>
      <c r="C8" s="44">
        <f>+August!E8</f>
        <v>0</v>
      </c>
      <c r="D8" s="44"/>
      <c r="E8" s="12"/>
      <c r="F8" s="44"/>
      <c r="G8" s="32"/>
      <c r="H8" s="56"/>
      <c r="I8" s="34"/>
      <c r="J8" s="54"/>
      <c r="K8" s="44">
        <f t="shared" si="0"/>
        <v>0</v>
      </c>
    </row>
    <row r="9" spans="1:11" ht="40.9" customHeight="1" x14ac:dyDescent="0.3">
      <c r="A9" s="43" t="str">
        <f>+'Opening Balances'!A9</f>
        <v>ACCOUNT INFO</v>
      </c>
      <c r="B9" s="43"/>
      <c r="C9" s="44">
        <f>+August!E9</f>
        <v>0</v>
      </c>
      <c r="D9" s="44"/>
      <c r="E9" s="12"/>
      <c r="F9" s="44"/>
      <c r="G9" s="32"/>
      <c r="H9" s="56"/>
      <c r="I9" s="34"/>
      <c r="J9" s="54"/>
      <c r="K9" s="44">
        <f t="shared" si="0"/>
        <v>0</v>
      </c>
    </row>
    <row r="10" spans="1:11" ht="40.9" customHeight="1" x14ac:dyDescent="0.3">
      <c r="A10" s="43" t="str">
        <f>+'Opening Balances'!A10</f>
        <v>ACCOUNT INFO</v>
      </c>
      <c r="B10" s="43"/>
      <c r="C10" s="44">
        <f>+August!E10</f>
        <v>0</v>
      </c>
      <c r="D10" s="44"/>
      <c r="E10" s="12"/>
      <c r="F10" s="44"/>
      <c r="G10" s="32"/>
      <c r="H10" s="56"/>
      <c r="I10" s="34"/>
      <c r="J10" s="54"/>
      <c r="K10" s="44">
        <f t="shared" si="0"/>
        <v>0</v>
      </c>
    </row>
    <row r="11" spans="1:11" ht="40.9" customHeight="1" x14ac:dyDescent="0.3">
      <c r="A11" s="43" t="str">
        <f>+'Opening Balances'!A11</f>
        <v>ACCOUNT INFO</v>
      </c>
      <c r="B11" s="43"/>
      <c r="C11" s="44">
        <f>+August!E11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+G13-August!G13</f>
        <v>0</v>
      </c>
      <c r="H15" s="51"/>
      <c r="I15" s="51"/>
      <c r="K15" s="49">
        <f>+K13-August!K13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Ut54f/0xUHa6AMQk3324fX+tyIctixl/ohD0xD1zC+Uk6GZp5B/bS/WltJMZGT06TVsT0g+FDYdRaNTHXLjKJA==" saltValue="TsJUMVIdXQ9PO3vXTOixuw==" spinCount="100000" sheet="1" objects="1" scenarios="1"/>
  <mergeCells count="1">
    <mergeCell ref="C3:E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DA46-400D-4C97-934A-4BED148BFEF7}">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Balances'!C3,4)</f>
        <v>46326</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+September!E5</f>
        <v>0</v>
      </c>
      <c r="D5" s="42"/>
      <c r="E5" s="7"/>
      <c r="F5" s="42"/>
      <c r="G5" s="30"/>
      <c r="H5" s="55"/>
      <c r="I5" s="31"/>
      <c r="J5" s="53"/>
      <c r="K5" s="42">
        <f>+E5-G5</f>
        <v>0</v>
      </c>
    </row>
    <row r="6" spans="1:11" ht="40.9" customHeight="1" x14ac:dyDescent="0.3">
      <c r="A6" s="43" t="str">
        <f>+'Opening Balances'!A6</f>
        <v>ACCOUNT INFO</v>
      </c>
      <c r="B6" s="43"/>
      <c r="C6" s="44">
        <f>+September!E6</f>
        <v>0</v>
      </c>
      <c r="D6" s="44"/>
      <c r="E6" s="12"/>
      <c r="F6" s="44"/>
      <c r="G6" s="32"/>
      <c r="H6" s="56"/>
      <c r="I6" s="33"/>
      <c r="J6" s="54"/>
      <c r="K6" s="44">
        <f t="shared" ref="K6:K11" si="0">+E6-G6</f>
        <v>0</v>
      </c>
    </row>
    <row r="7" spans="1:11" ht="40.9" customHeight="1" x14ac:dyDescent="0.3">
      <c r="A7" s="43" t="str">
        <f>+'Opening Balances'!A7</f>
        <v>ACCOUNT INFO</v>
      </c>
      <c r="B7" s="43"/>
      <c r="C7" s="44">
        <f>+September!E7</f>
        <v>0</v>
      </c>
      <c r="D7" s="44"/>
      <c r="E7" s="12"/>
      <c r="F7" s="44"/>
      <c r="G7" s="32"/>
      <c r="H7" s="56"/>
      <c r="I7" s="34"/>
      <c r="J7" s="54"/>
      <c r="K7" s="44">
        <f t="shared" si="0"/>
        <v>0</v>
      </c>
    </row>
    <row r="8" spans="1:11" ht="40.9" customHeight="1" x14ac:dyDescent="0.3">
      <c r="A8" s="43" t="str">
        <f>+'Opening Balances'!A8</f>
        <v>ACCOUNT INFO</v>
      </c>
      <c r="B8" s="43"/>
      <c r="C8" s="44">
        <f>+September!E8</f>
        <v>0</v>
      </c>
      <c r="D8" s="44"/>
      <c r="E8" s="12"/>
      <c r="F8" s="44"/>
      <c r="G8" s="32"/>
      <c r="H8" s="56"/>
      <c r="I8" s="34"/>
      <c r="J8" s="54"/>
      <c r="K8" s="44">
        <f t="shared" si="0"/>
        <v>0</v>
      </c>
    </row>
    <row r="9" spans="1:11" ht="40.9" customHeight="1" x14ac:dyDescent="0.3">
      <c r="A9" s="43" t="str">
        <f>+'Opening Balances'!A9</f>
        <v>ACCOUNT INFO</v>
      </c>
      <c r="B9" s="43"/>
      <c r="C9" s="44">
        <f>+September!E9</f>
        <v>0</v>
      </c>
      <c r="D9" s="44"/>
      <c r="E9" s="12"/>
      <c r="F9" s="44"/>
      <c r="G9" s="32"/>
      <c r="H9" s="56"/>
      <c r="I9" s="34"/>
      <c r="J9" s="54"/>
      <c r="K9" s="44">
        <f t="shared" si="0"/>
        <v>0</v>
      </c>
    </row>
    <row r="10" spans="1:11" ht="40.9" customHeight="1" x14ac:dyDescent="0.3">
      <c r="A10" s="43" t="str">
        <f>+'Opening Balances'!A10</f>
        <v>ACCOUNT INFO</v>
      </c>
      <c r="B10" s="43"/>
      <c r="C10" s="44">
        <f>+September!E10</f>
        <v>0</v>
      </c>
      <c r="D10" s="44"/>
      <c r="E10" s="12"/>
      <c r="F10" s="44"/>
      <c r="G10" s="32"/>
      <c r="H10" s="56"/>
      <c r="I10" s="34"/>
      <c r="J10" s="54"/>
      <c r="K10" s="44">
        <f t="shared" si="0"/>
        <v>0</v>
      </c>
    </row>
    <row r="11" spans="1:11" ht="40.9" customHeight="1" x14ac:dyDescent="0.3">
      <c r="A11" s="43" t="str">
        <f>+'Opening Balances'!A11</f>
        <v>ACCOUNT INFO</v>
      </c>
      <c r="B11" s="43"/>
      <c r="C11" s="44">
        <f>+September!E11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+G13-September!G13</f>
        <v>0</v>
      </c>
      <c r="H15" s="51"/>
      <c r="I15" s="51"/>
      <c r="K15" s="49">
        <f>+K13-September!K13</f>
        <v>0</v>
      </c>
    </row>
    <row r="16" spans="1:11" ht="30" customHeight="1" x14ac:dyDescent="0.25">
      <c r="A16"/>
      <c r="B16"/>
      <c r="C16"/>
      <c r="D16"/>
      <c r="E16"/>
      <c r="F16"/>
      <c r="G16"/>
      <c r="H16"/>
      <c r="I16"/>
      <c r="J16"/>
      <c r="K16"/>
    </row>
    <row r="17" spans="1:11" s="29" customFormat="1" ht="15.75" x14ac:dyDescent="0.3">
      <c r="A17" s="52" t="s">
        <v>10</v>
      </c>
      <c r="B17" s="52"/>
      <c r="C17" s="52"/>
      <c r="D17" s="52"/>
      <c r="E17" s="52"/>
      <c r="F17" s="52"/>
      <c r="G17" s="52"/>
      <c r="H17" s="41"/>
      <c r="I17" s="52" t="s">
        <v>11</v>
      </c>
      <c r="J17" s="52"/>
      <c r="K17" s="52"/>
    </row>
    <row r="18" spans="1:11" ht="6" customHeight="1" x14ac:dyDescent="0.25"/>
  </sheetData>
  <sheetProtection algorithmName="SHA-512" hashValue="QvJ9MX2gpRSh7qMn1WEaI6yUUgJDhLEHMQveW6Ix9ADEXuqER6i3UJaRaNs6DaqamrIzL/0nE2L/lVGkpbu0nQ==" saltValue="Lhzc8b2wHzRpjbqFRCrmCg==" spinCount="100000" sheet="1" objects="1" scenarios="1"/>
  <mergeCells count="1">
    <mergeCell ref="C3:E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AF59-C618-43E7-81B5-C4E7E369BE68}">
  <dimension ref="A1:K18"/>
  <sheetViews>
    <sheetView zoomScale="90" zoomScaleNormal="9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Balances'!C3,5)</f>
        <v>46356</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+October!E5</f>
        <v>0</v>
      </c>
      <c r="D5" s="42"/>
      <c r="E5" s="7"/>
      <c r="F5" s="42"/>
      <c r="G5" s="30"/>
      <c r="H5" s="55"/>
      <c r="I5" s="31"/>
      <c r="J5" s="53"/>
      <c r="K5" s="42">
        <f>+E5-G5</f>
        <v>0</v>
      </c>
    </row>
    <row r="6" spans="1:11" ht="40.9" customHeight="1" x14ac:dyDescent="0.3">
      <c r="A6" s="43" t="str">
        <f>+'Opening Balances'!A6</f>
        <v>ACCOUNT INFO</v>
      </c>
      <c r="B6" s="43"/>
      <c r="C6" s="44">
        <f>+October!E6</f>
        <v>0</v>
      </c>
      <c r="D6" s="44"/>
      <c r="E6" s="12"/>
      <c r="F6" s="44"/>
      <c r="G6" s="32"/>
      <c r="H6" s="56"/>
      <c r="I6" s="33"/>
      <c r="J6" s="54"/>
      <c r="K6" s="44">
        <f t="shared" ref="K6:K11" si="0">+E6-G6</f>
        <v>0</v>
      </c>
    </row>
    <row r="7" spans="1:11" ht="40.9" customHeight="1" x14ac:dyDescent="0.3">
      <c r="A7" s="43" t="str">
        <f>+'Opening Balances'!A7</f>
        <v>ACCOUNT INFO</v>
      </c>
      <c r="B7" s="43"/>
      <c r="C7" s="44">
        <f>+October!E7</f>
        <v>0</v>
      </c>
      <c r="D7" s="44"/>
      <c r="E7" s="12"/>
      <c r="F7" s="44"/>
      <c r="G7" s="32"/>
      <c r="H7" s="56"/>
      <c r="I7" s="34"/>
      <c r="J7" s="54"/>
      <c r="K7" s="44">
        <f t="shared" si="0"/>
        <v>0</v>
      </c>
    </row>
    <row r="8" spans="1:11" ht="40.9" customHeight="1" x14ac:dyDescent="0.3">
      <c r="A8" s="43" t="str">
        <f>+'Opening Balances'!A8</f>
        <v>ACCOUNT INFO</v>
      </c>
      <c r="B8" s="43"/>
      <c r="C8" s="44">
        <f>+October!E8</f>
        <v>0</v>
      </c>
      <c r="D8" s="44"/>
      <c r="E8" s="12"/>
      <c r="F8" s="44"/>
      <c r="G8" s="32"/>
      <c r="H8" s="56"/>
      <c r="I8" s="34"/>
      <c r="J8" s="54"/>
      <c r="K8" s="44">
        <f t="shared" si="0"/>
        <v>0</v>
      </c>
    </row>
    <row r="9" spans="1:11" ht="40.9" customHeight="1" x14ac:dyDescent="0.3">
      <c r="A9" s="43" t="str">
        <f>+'Opening Balances'!A9</f>
        <v>ACCOUNT INFO</v>
      </c>
      <c r="B9" s="43"/>
      <c r="C9" s="44">
        <f>+October!E9</f>
        <v>0</v>
      </c>
      <c r="D9" s="44"/>
      <c r="E9" s="12"/>
      <c r="F9" s="44"/>
      <c r="G9" s="32"/>
      <c r="H9" s="56"/>
      <c r="I9" s="34"/>
      <c r="J9" s="54"/>
      <c r="K9" s="44">
        <f t="shared" si="0"/>
        <v>0</v>
      </c>
    </row>
    <row r="10" spans="1:11" ht="40.9" customHeight="1" x14ac:dyDescent="0.3">
      <c r="A10" s="43" t="str">
        <f>+'Opening Balances'!A10</f>
        <v>ACCOUNT INFO</v>
      </c>
      <c r="B10" s="43"/>
      <c r="C10" s="44">
        <f>+October!E10</f>
        <v>0</v>
      </c>
      <c r="D10" s="44"/>
      <c r="E10" s="12"/>
      <c r="F10" s="44"/>
      <c r="G10" s="32"/>
      <c r="H10" s="56"/>
      <c r="I10" s="34"/>
      <c r="J10" s="54"/>
      <c r="K10" s="44">
        <f t="shared" si="0"/>
        <v>0</v>
      </c>
    </row>
    <row r="11" spans="1:11" ht="40.9" customHeight="1" x14ac:dyDescent="0.3">
      <c r="A11" s="43" t="str">
        <f>+'Opening Balances'!A11</f>
        <v>ACCOUNT INFO</v>
      </c>
      <c r="B11" s="43"/>
      <c r="C11" s="44">
        <f>+October!E11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+G13-October!G13</f>
        <v>0</v>
      </c>
      <c r="H15" s="51"/>
      <c r="I15" s="51"/>
      <c r="K15" s="49">
        <f>+K13-October!K13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ODO6HnuJhcuXciPUjqe9Rkr1yP9dsQaT+ZULCscGDRe297PXjf/IsGeAQ2VOiB91ipwapiOX6uWi9VW/PrDNDA==" saltValue="peDGaTgJGDgH+CCMqWYeaA==" spinCount="100000" sheet="1" objects="1" scenarios="1"/>
  <mergeCells count="1">
    <mergeCell ref="C3:E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57635-5613-421D-B3BD-7C04FDFBB99F}">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Balances'!C3,6)</f>
        <v>46387</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+November!E5</f>
        <v>0</v>
      </c>
      <c r="D5" s="42"/>
      <c r="E5" s="7"/>
      <c r="F5" s="42"/>
      <c r="G5" s="30"/>
      <c r="H5" s="55"/>
      <c r="I5" s="31"/>
      <c r="J5" s="53"/>
      <c r="K5" s="42">
        <f>+E5-G5</f>
        <v>0</v>
      </c>
    </row>
    <row r="6" spans="1:11" ht="40.9" customHeight="1" x14ac:dyDescent="0.3">
      <c r="A6" s="43" t="str">
        <f>+'Opening Balances'!A6</f>
        <v>ACCOUNT INFO</v>
      </c>
      <c r="B6" s="43"/>
      <c r="C6" s="44">
        <f>+November!E6</f>
        <v>0</v>
      </c>
      <c r="D6" s="44"/>
      <c r="E6" s="12"/>
      <c r="F6" s="44"/>
      <c r="G6" s="32"/>
      <c r="H6" s="56"/>
      <c r="I6" s="33"/>
      <c r="J6" s="54"/>
      <c r="K6" s="44">
        <f t="shared" ref="K6:K11" si="0">+E6-G6</f>
        <v>0</v>
      </c>
    </row>
    <row r="7" spans="1:11" ht="40.9" customHeight="1" x14ac:dyDescent="0.3">
      <c r="A7" s="43" t="str">
        <f>+'Opening Balances'!A7</f>
        <v>ACCOUNT INFO</v>
      </c>
      <c r="B7" s="43"/>
      <c r="C7" s="44">
        <f>+November!E7</f>
        <v>0</v>
      </c>
      <c r="D7" s="44"/>
      <c r="E7" s="12"/>
      <c r="F7" s="44"/>
      <c r="G7" s="32"/>
      <c r="H7" s="56"/>
      <c r="I7" s="34"/>
      <c r="J7" s="54"/>
      <c r="K7" s="44">
        <f t="shared" si="0"/>
        <v>0</v>
      </c>
    </row>
    <row r="8" spans="1:11" ht="40.9" customHeight="1" x14ac:dyDescent="0.3">
      <c r="A8" s="43" t="str">
        <f>+'Opening Balances'!A8</f>
        <v>ACCOUNT INFO</v>
      </c>
      <c r="B8" s="43"/>
      <c r="C8" s="44">
        <f>+November!E8</f>
        <v>0</v>
      </c>
      <c r="D8" s="44"/>
      <c r="E8" s="12"/>
      <c r="F8" s="44"/>
      <c r="G8" s="32"/>
      <c r="H8" s="56"/>
      <c r="I8" s="34"/>
      <c r="J8" s="54"/>
      <c r="K8" s="44">
        <f t="shared" si="0"/>
        <v>0</v>
      </c>
    </row>
    <row r="9" spans="1:11" ht="40.9" customHeight="1" x14ac:dyDescent="0.3">
      <c r="A9" s="43" t="str">
        <f>+'Opening Balances'!A9</f>
        <v>ACCOUNT INFO</v>
      </c>
      <c r="B9" s="43"/>
      <c r="C9" s="44">
        <f>+November!E9</f>
        <v>0</v>
      </c>
      <c r="D9" s="44"/>
      <c r="E9" s="12"/>
      <c r="F9" s="44"/>
      <c r="G9" s="32"/>
      <c r="H9" s="56"/>
      <c r="I9" s="34"/>
      <c r="J9" s="54"/>
      <c r="K9" s="44">
        <f t="shared" si="0"/>
        <v>0</v>
      </c>
    </row>
    <row r="10" spans="1:11" ht="40.9" customHeight="1" x14ac:dyDescent="0.3">
      <c r="A10" s="43" t="str">
        <f>+'Opening Balances'!A10</f>
        <v>ACCOUNT INFO</v>
      </c>
      <c r="B10" s="43"/>
      <c r="C10" s="44">
        <f>+November!E10</f>
        <v>0</v>
      </c>
      <c r="D10" s="44"/>
      <c r="E10" s="12"/>
      <c r="F10" s="44"/>
      <c r="G10" s="32"/>
      <c r="H10" s="56"/>
      <c r="I10" s="34"/>
      <c r="J10" s="54"/>
      <c r="K10" s="44">
        <f t="shared" si="0"/>
        <v>0</v>
      </c>
    </row>
    <row r="11" spans="1:11" ht="40.9" customHeight="1" x14ac:dyDescent="0.3">
      <c r="A11" s="43" t="str">
        <f>+'Opening Balances'!A11</f>
        <v>ACCOUNT INFO</v>
      </c>
      <c r="B11" s="43"/>
      <c r="C11" s="44">
        <f>+November!E11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+G13-November!G13</f>
        <v>0</v>
      </c>
      <c r="H15" s="51"/>
      <c r="I15" s="51"/>
      <c r="K15" s="49">
        <f>+K13-November!K13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Xiq43f7+abzS84XScq5bR0D+r0ciV+X81XSuN0okL3gwFYyv84U+uAycVsAo37BbfOujOVxaVZ3Vc3oi2dOM1A==" saltValue="z7gdWv1Gisy/3Noq9jeIGg==" spinCount="100000" sheet="1" objects="1" scenarios="1"/>
  <mergeCells count="1">
    <mergeCell ref="C3:E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1CBF-245B-4470-A9EA-1A2A8E70F5BD}">
  <dimension ref="A1:K18"/>
  <sheetViews>
    <sheetView zoomScaleNormal="100" workbookViewId="0">
      <selection activeCell="E5" sqref="E5"/>
    </sheetView>
  </sheetViews>
  <sheetFormatPr defaultColWidth="8.85546875" defaultRowHeight="15" x14ac:dyDescent="0.25"/>
  <cols>
    <col min="1" max="1" width="27" style="3" customWidth="1"/>
    <col min="2" max="2" width="1.7109375" style="3" customWidth="1"/>
    <col min="3" max="3" width="15.7109375" style="3" customWidth="1"/>
    <col min="4" max="4" width="1.7109375" style="3" customWidth="1"/>
    <col min="5" max="5" width="15.7109375" style="3" customWidth="1"/>
    <col min="6" max="6" width="1.7109375" style="3" customWidth="1"/>
    <col min="7" max="7" width="15.7109375" style="3" customWidth="1"/>
    <col min="8" max="8" width="1.7109375" style="3" customWidth="1"/>
    <col min="9" max="9" width="18.85546875" style="3" customWidth="1"/>
    <col min="10" max="10" width="1.7109375" style="3" customWidth="1"/>
    <col min="11" max="11" width="15.7109375" style="3" customWidth="1"/>
    <col min="12" max="16384" width="8.85546875" style="3"/>
  </cols>
  <sheetData>
    <row r="1" spans="1:11" customFormat="1" ht="19.5" x14ac:dyDescent="0.35">
      <c r="A1" s="1" t="str">
        <f>+'Opening Balances'!A1</f>
        <v>YOUR DISTRICT NAME Conservation District</v>
      </c>
      <c r="B1" s="1"/>
      <c r="C1" s="1"/>
      <c r="D1" s="1"/>
      <c r="E1" s="1"/>
      <c r="F1" s="1"/>
      <c r="K1" s="16" t="s">
        <v>5</v>
      </c>
    </row>
    <row r="2" spans="1:11" customFormat="1" ht="7.9" customHeight="1" x14ac:dyDescent="0.35">
      <c r="A2" s="19"/>
      <c r="B2" s="19"/>
      <c r="C2" s="19"/>
      <c r="D2" s="19"/>
      <c r="E2" s="19"/>
      <c r="F2" s="19"/>
      <c r="G2" s="17"/>
      <c r="H2" s="17"/>
      <c r="I2" s="17"/>
      <c r="J2" s="17"/>
      <c r="K2" s="17"/>
    </row>
    <row r="3" spans="1:11" customFormat="1" ht="20.25" thickBot="1" x14ac:dyDescent="0.4">
      <c r="A3" s="1" t="s">
        <v>6</v>
      </c>
      <c r="B3" s="1"/>
      <c r="C3" s="79">
        <f>EOMONTH('Opening Balances'!C3,7)</f>
        <v>46418</v>
      </c>
      <c r="D3" s="80"/>
      <c r="E3" s="80"/>
      <c r="F3" s="36"/>
      <c r="G3" s="37"/>
    </row>
    <row r="4" spans="1:11" s="40" customFormat="1" ht="34.9" customHeight="1" thickTop="1" thickBot="1" x14ac:dyDescent="0.3">
      <c r="A4" s="38" t="s">
        <v>0</v>
      </c>
      <c r="B4" s="38"/>
      <c r="C4" s="18" t="s">
        <v>1</v>
      </c>
      <c r="D4" s="18"/>
      <c r="E4" s="18" t="s">
        <v>2</v>
      </c>
      <c r="F4" s="18"/>
      <c r="G4" s="39" t="s">
        <v>3</v>
      </c>
      <c r="H4" s="39"/>
      <c r="I4" s="39" t="s">
        <v>4</v>
      </c>
      <c r="J4" s="18"/>
      <c r="K4" s="18" t="s">
        <v>7</v>
      </c>
    </row>
    <row r="5" spans="1:11" ht="40.9" customHeight="1" thickTop="1" x14ac:dyDescent="0.3">
      <c r="A5" s="77" t="str">
        <f>+'Opening Balances'!A5</f>
        <v>ACCOUNT INFO</v>
      </c>
      <c r="B5" s="41"/>
      <c r="C5" s="42">
        <f>+December!E5</f>
        <v>0</v>
      </c>
      <c r="D5" s="42"/>
      <c r="E5" s="7"/>
      <c r="F5" s="42"/>
      <c r="G5" s="30"/>
      <c r="H5" s="55"/>
      <c r="I5" s="31"/>
      <c r="J5" s="53"/>
      <c r="K5" s="42">
        <f>+E5-G5</f>
        <v>0</v>
      </c>
    </row>
    <row r="6" spans="1:11" ht="40.9" customHeight="1" x14ac:dyDescent="0.3">
      <c r="A6" s="43" t="str">
        <f>+'Opening Balances'!A6</f>
        <v>ACCOUNT INFO</v>
      </c>
      <c r="B6" s="43"/>
      <c r="C6" s="44">
        <f>+December!E6</f>
        <v>0</v>
      </c>
      <c r="D6" s="44"/>
      <c r="E6" s="12"/>
      <c r="F6" s="44"/>
      <c r="G6" s="32"/>
      <c r="H6" s="56"/>
      <c r="I6" s="33"/>
      <c r="J6" s="54"/>
      <c r="K6" s="44">
        <f t="shared" ref="K6:K11" si="0">+E6-G6</f>
        <v>0</v>
      </c>
    </row>
    <row r="7" spans="1:11" ht="40.9" customHeight="1" x14ac:dyDescent="0.3">
      <c r="A7" s="43" t="str">
        <f>+'Opening Balances'!A7</f>
        <v>ACCOUNT INFO</v>
      </c>
      <c r="B7" s="43"/>
      <c r="C7" s="44">
        <f>+December!E7</f>
        <v>0</v>
      </c>
      <c r="D7" s="44"/>
      <c r="E7" s="12"/>
      <c r="F7" s="44"/>
      <c r="G7" s="32"/>
      <c r="H7" s="56"/>
      <c r="I7" s="34"/>
      <c r="J7" s="54"/>
      <c r="K7" s="44">
        <f t="shared" si="0"/>
        <v>0</v>
      </c>
    </row>
    <row r="8" spans="1:11" ht="40.9" customHeight="1" x14ac:dyDescent="0.3">
      <c r="A8" s="43" t="str">
        <f>+'Opening Balances'!A8</f>
        <v>ACCOUNT INFO</v>
      </c>
      <c r="B8" s="43"/>
      <c r="C8" s="44">
        <f>+December!E8</f>
        <v>0</v>
      </c>
      <c r="D8" s="44"/>
      <c r="E8" s="12"/>
      <c r="F8" s="44"/>
      <c r="G8" s="32"/>
      <c r="H8" s="56"/>
      <c r="I8" s="34"/>
      <c r="J8" s="54"/>
      <c r="K8" s="44">
        <f t="shared" si="0"/>
        <v>0</v>
      </c>
    </row>
    <row r="9" spans="1:11" ht="40.9" customHeight="1" x14ac:dyDescent="0.3">
      <c r="A9" s="43" t="str">
        <f>+'Opening Balances'!A9</f>
        <v>ACCOUNT INFO</v>
      </c>
      <c r="B9" s="43"/>
      <c r="C9" s="44">
        <f>+December!E9</f>
        <v>0</v>
      </c>
      <c r="D9" s="44"/>
      <c r="E9" s="12"/>
      <c r="F9" s="44"/>
      <c r="G9" s="32"/>
      <c r="H9" s="56"/>
      <c r="I9" s="34"/>
      <c r="J9" s="54"/>
      <c r="K9" s="44">
        <f t="shared" si="0"/>
        <v>0</v>
      </c>
    </row>
    <row r="10" spans="1:11" ht="40.9" customHeight="1" x14ac:dyDescent="0.3">
      <c r="A10" s="43" t="str">
        <f>+'Opening Balances'!A10</f>
        <v>ACCOUNT INFO</v>
      </c>
      <c r="B10" s="43"/>
      <c r="C10" s="44">
        <f>+December!E10</f>
        <v>0</v>
      </c>
      <c r="D10" s="44"/>
      <c r="E10" s="12"/>
      <c r="F10" s="44"/>
      <c r="G10" s="32"/>
      <c r="H10" s="56"/>
      <c r="I10" s="34"/>
      <c r="J10" s="54"/>
      <c r="K10" s="44">
        <f t="shared" si="0"/>
        <v>0</v>
      </c>
    </row>
    <row r="11" spans="1:11" ht="40.9" customHeight="1" x14ac:dyDescent="0.3">
      <c r="A11" s="43" t="str">
        <f>+'Opening Balances'!A11</f>
        <v>ACCOUNT INFO</v>
      </c>
      <c r="B11" s="43"/>
      <c r="C11" s="44">
        <f>+December!E11</f>
        <v>0</v>
      </c>
      <c r="D11" s="44"/>
      <c r="E11" s="12"/>
      <c r="F11" s="44"/>
      <c r="G11" s="35"/>
      <c r="H11" s="57"/>
      <c r="I11" s="34"/>
      <c r="J11" s="54"/>
      <c r="K11" s="44">
        <f t="shared" si="0"/>
        <v>0</v>
      </c>
    </row>
    <row r="12" spans="1:11" customFormat="1" ht="7.9" customHeight="1" x14ac:dyDescent="0.35">
      <c r="A12" s="19"/>
      <c r="B12" s="19"/>
      <c r="C12" s="20"/>
      <c r="D12" s="20"/>
      <c r="E12" s="20"/>
      <c r="F12" s="20"/>
      <c r="G12" s="21"/>
      <c r="H12" s="21"/>
      <c r="I12" s="17"/>
      <c r="J12" s="17"/>
      <c r="K12" s="21"/>
    </row>
    <row r="13" spans="1:11" s="28" customFormat="1" ht="24" customHeight="1" x14ac:dyDescent="0.25">
      <c r="A13" s="22" t="s">
        <v>8</v>
      </c>
      <c r="B13" s="22"/>
      <c r="C13" s="23">
        <f>+SUM(C5:C11)</f>
        <v>0</v>
      </c>
      <c r="D13" s="23"/>
      <c r="E13" s="23">
        <f>+SUM(E5:E11)</f>
        <v>0</v>
      </c>
      <c r="F13" s="23"/>
      <c r="G13" s="45">
        <f>+SUM(G5:G11)</f>
        <v>0</v>
      </c>
      <c r="H13" s="45"/>
      <c r="I13" s="46"/>
      <c r="J13" s="26"/>
      <c r="K13" s="27">
        <f>+SUM(K5:K11)</f>
        <v>0</v>
      </c>
    </row>
    <row r="14" spans="1:11" customFormat="1" ht="7.9" customHeight="1" x14ac:dyDescent="0.35">
      <c r="A14" s="19"/>
      <c r="B14" s="19"/>
      <c r="C14" s="19"/>
      <c r="D14" s="19"/>
      <c r="E14" s="19"/>
      <c r="F14" s="19"/>
      <c r="G14" s="17"/>
      <c r="H14" s="17"/>
      <c r="I14" s="17"/>
      <c r="J14" s="17"/>
      <c r="K14" s="17"/>
    </row>
    <row r="15" spans="1:11" s="48" customFormat="1" ht="19.899999999999999" customHeight="1" x14ac:dyDescent="0.25">
      <c r="A15" s="47" t="s">
        <v>9</v>
      </c>
      <c r="E15" s="49">
        <f>+E13-C13</f>
        <v>0</v>
      </c>
      <c r="G15" s="50">
        <f>+G13-December!G13</f>
        <v>0</v>
      </c>
      <c r="H15" s="51"/>
      <c r="I15" s="51"/>
      <c r="K15" s="49">
        <f>+K13-December!K13</f>
        <v>0</v>
      </c>
    </row>
    <row r="16" spans="1:11" customFormat="1" ht="30" customHeight="1" x14ac:dyDescent="0.25"/>
    <row r="17" spans="1:11" s="41" customFormat="1" ht="15.75" x14ac:dyDescent="0.3">
      <c r="A17" s="52" t="s">
        <v>10</v>
      </c>
      <c r="B17" s="52"/>
      <c r="C17" s="52"/>
      <c r="D17" s="52"/>
      <c r="E17" s="52"/>
      <c r="F17" s="52"/>
      <c r="G17" s="52"/>
      <c r="I17" s="52" t="s">
        <v>11</v>
      </c>
      <c r="J17" s="52"/>
      <c r="K17" s="52"/>
    </row>
    <row r="18" spans="1:11" ht="6" customHeight="1" x14ac:dyDescent="0.25"/>
  </sheetData>
  <sheetProtection algorithmName="SHA-512" hashValue="jPN2t+vBA3MiLJf9JDolN7YCg64I3z8DH3kQKxuim5FkCdL6utVXd4TV3BSea62MGd2xzWoy2Vx8SebRTIF62w==" saltValue="EqkTyuZxdJKqp48BK0j8ag==" spinCount="100000" sheet="1" objects="1" scenarios="1"/>
  <mergeCells count="1">
    <mergeCell ref="C3:E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Instructions</vt:lpstr>
      <vt:lpstr>Opening Balances</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lpstr>April!Print_Titles</vt:lpstr>
      <vt:lpstr>August!Print_Titles</vt:lpstr>
      <vt:lpstr>December!Print_Titles</vt:lpstr>
      <vt:lpstr>February!Print_Titles</vt:lpstr>
      <vt:lpstr>January!Print_Titles</vt:lpstr>
      <vt:lpstr>July!Print_Titles</vt:lpstr>
      <vt:lpstr>June!Print_Titles</vt:lpstr>
      <vt:lpstr>March!Print_Titles</vt:lpstr>
      <vt:lpstr>May!Print_Titles</vt:lpstr>
      <vt:lpstr>November!Print_Titles</vt:lpstr>
      <vt:lpstr>October!Print_Titles</vt:lpstr>
      <vt:lpstr>'Opening Balances'!Print_Titles</vt:lpstr>
      <vt:lpstr>September!Print_Titles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Lacie Landers</dc:creator>
  <cp:lastModifiedBy>Clancy Green</cp:lastModifiedBy>
  <cp:lastPrinted>2026-04-15T16:49:54Z</cp:lastPrinted>
  <dcterms:created xsi:type="dcterms:W3CDTF">2025-12-03T22:49:38Z</dcterms:created>
  <dcterms:modified xsi:type="dcterms:W3CDTF">2026-06-02T19:52:20Z</dcterms:modified>
</cp:coreProperties>
</file>