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bookViews>
    <workbookView xWindow="28680" yWindow="65416" windowWidth="29040" windowHeight="15840" activeTab="0"/>
  </bookViews>
  <sheets>
    <sheet name="PreClaim" sheetId="1" r:id="rId1"/>
  </sheets>
  <definedNames>
    <definedName name="_xlnm.Print_Area" localSheetId="0">'PreClaim'!$A$1:$E$50</definedName>
  </definedNames>
  <calcPr calcId="191029" fullPrecision="0"/>
  <extLst/>
</workbook>
</file>

<file path=xl/comments1.xml><?xml version="1.0" encoding="utf-8"?>
<comments xmlns="http://schemas.openxmlformats.org/spreadsheetml/2006/main">
  <authors>
    <author>Clancy Green</author>
  </authors>
  <commentList>
    <comment ref="A2" authorId="0">
      <text>
        <r>
          <rPr>
            <b/>
            <sz val="9"/>
            <rFont val="Tahoma"/>
            <family val="2"/>
          </rPr>
          <t>Clancy Green:</t>
        </r>
        <r>
          <rPr>
            <sz val="9"/>
            <rFont val="Tahoma"/>
            <family val="2"/>
          </rPr>
          <t xml:space="preserve">
Yellow shaded cells contain formulas.  It is highly recommended that these formulas not be deleted or otherwise changed.  Doing so may result in the form not calculating correctly and your preclaim being wrong.
Blue shaded cells MUST be completed; verify they are populated correctly before sending your preclaim.</t>
        </r>
      </text>
    </comment>
    <comment ref="A12" authorId="0">
      <text>
        <r>
          <rPr>
            <b/>
            <sz val="9"/>
            <rFont val="Tahoma"/>
            <family val="2"/>
          </rPr>
          <t>Clancy Green:</t>
        </r>
        <r>
          <rPr>
            <sz val="9"/>
            <rFont val="Tahoma"/>
            <family val="2"/>
          </rPr>
          <t xml:space="preserve">
Make sure you fill in the appropriate number of hours.</t>
        </r>
      </text>
    </comment>
    <comment ref="A13" authorId="0">
      <text>
        <r>
          <rPr>
            <b/>
            <sz val="9"/>
            <rFont val="Tahoma"/>
            <family val="2"/>
          </rPr>
          <t>Clancy Green:</t>
        </r>
        <r>
          <rPr>
            <sz val="9"/>
            <rFont val="Tahoma"/>
            <family val="2"/>
          </rPr>
          <t xml:space="preserve">
From line 3 of the "OCC Reimbursable" Column of the payroll worksheet</t>
        </r>
      </text>
    </comment>
    <comment ref="A14" authorId="0">
      <text>
        <r>
          <rPr>
            <b/>
            <sz val="9"/>
            <rFont val="Tahoma"/>
            <family val="2"/>
          </rPr>
          <t>Clancy Green:</t>
        </r>
        <r>
          <rPr>
            <sz val="9"/>
            <rFont val="Tahoma"/>
            <family val="2"/>
          </rPr>
          <t xml:space="preserve">
From line 3 of the "Local" column of the payroll worksheet</t>
        </r>
      </text>
    </comment>
    <comment ref="A15" authorId="0">
      <text>
        <r>
          <rPr>
            <b/>
            <sz val="9"/>
            <rFont val="Tahoma"/>
            <family val="2"/>
          </rPr>
          <t>Clancy Green:</t>
        </r>
        <r>
          <rPr>
            <sz val="9"/>
            <rFont val="Tahoma"/>
            <family val="2"/>
          </rPr>
          <t xml:space="preserve">
This amount should match the amount on line 3 of the "Totals (OCC + Local) column</t>
        </r>
      </text>
    </comment>
    <comment ref="A21" authorId="0">
      <text>
        <r>
          <rPr>
            <b/>
            <sz val="9"/>
            <rFont val="Tahoma"/>
            <family val="2"/>
          </rPr>
          <t>Clancy Green:</t>
        </r>
        <r>
          <rPr>
            <sz val="9"/>
            <rFont val="Tahoma"/>
            <family val="2"/>
          </rPr>
          <t xml:space="preserve">
Amount can also be found on line 15 of the payroll worksheet</t>
        </r>
      </text>
    </comment>
    <comment ref="A23" authorId="0">
      <text>
        <r>
          <rPr>
            <b/>
            <sz val="9"/>
            <rFont val="Tahoma"/>
            <family val="2"/>
          </rPr>
          <t>Clancy Green:</t>
        </r>
        <r>
          <rPr>
            <sz val="9"/>
            <rFont val="Tahoma"/>
            <family val="2"/>
          </rPr>
          <t xml:space="preserve">
Amount can also be found on line 16 of the payroll worksheet</t>
        </r>
      </text>
    </comment>
    <comment ref="A25" authorId="0">
      <text>
        <r>
          <rPr>
            <b/>
            <sz val="9"/>
            <rFont val="Tahoma"/>
            <family val="2"/>
          </rPr>
          <t>Clancy Green:</t>
        </r>
        <r>
          <rPr>
            <sz val="9"/>
            <rFont val="Tahoma"/>
            <family val="2"/>
          </rPr>
          <t xml:space="preserve">
Cells are set to also include longevity retirement amounts in the calculation</t>
        </r>
      </text>
    </comment>
  </commentList>
</comments>
</file>

<file path=xl/sharedStrings.xml><?xml version="1.0" encoding="utf-8"?>
<sst xmlns="http://schemas.openxmlformats.org/spreadsheetml/2006/main" count="37" uniqueCount="36">
  <si>
    <r>
      <t xml:space="preserve">Step Up Longevity Retirement </t>
    </r>
    <r>
      <rPr>
        <b/>
        <sz val="12"/>
        <color indexed="10"/>
        <rFont val="Times New Roman"/>
        <family val="1"/>
      </rPr>
      <t>(2.91 Percent)</t>
    </r>
    <r>
      <rPr>
        <b/>
        <sz val="12"/>
        <rFont val="Times New Roman"/>
        <family val="1"/>
      </rPr>
      <t>:</t>
    </r>
  </si>
  <si>
    <r>
      <t xml:space="preserve">Longevity Retirement </t>
    </r>
    <r>
      <rPr>
        <b/>
        <sz val="12"/>
        <color indexed="10"/>
        <rFont val="Times New Roman"/>
        <family val="1"/>
      </rPr>
      <t>(3.5 Percent)</t>
    </r>
    <r>
      <rPr>
        <b/>
        <sz val="12"/>
        <rFont val="Times New Roman"/>
        <family val="1"/>
      </rPr>
      <t>:</t>
    </r>
  </si>
  <si>
    <t>Longevity Amount:</t>
  </si>
  <si>
    <t>Employee Name:</t>
  </si>
  <si>
    <t>LONGEVITY SUMMARY -</t>
  </si>
  <si>
    <t>Comments:</t>
  </si>
  <si>
    <t xml:space="preserve"> if EBA is a positive number</t>
  </si>
  <si>
    <t xml:space="preserve">*Negative number reflects the employee costs for benefits exceeding the state benefit allowance and should be entered here.  Enter zero </t>
  </si>
  <si>
    <t>This page may be used to report up to four employees.</t>
  </si>
  <si>
    <t>Total of District Check:</t>
  </si>
  <si>
    <t>Total For Employee:</t>
  </si>
  <si>
    <t xml:space="preserve">(From Confirmation of Benefits) </t>
  </si>
  <si>
    <t>Total Other Items Selected:</t>
  </si>
  <si>
    <t xml:space="preserve">(Enter zero if EBA is a positive number) </t>
  </si>
  <si>
    <t>EBA (Excess Benefit Allowance)*:</t>
  </si>
  <si>
    <r>
      <t>Total</t>
    </r>
    <r>
      <rPr>
        <b/>
        <sz val="12"/>
        <color indexed="10"/>
        <rFont val="Times New Roman"/>
        <family val="1"/>
      </rPr>
      <t xml:space="preserve"> 16</t>
    </r>
    <r>
      <rPr>
        <b/>
        <sz val="12"/>
        <color indexed="10"/>
        <rFont val="Times New Roman"/>
        <family val="1"/>
      </rPr>
      <t>.5 Percent</t>
    </r>
    <r>
      <rPr>
        <b/>
        <sz val="12"/>
        <rFont val="Times New Roman"/>
        <family val="1"/>
      </rPr>
      <t xml:space="preserve"> Retirement (Local):</t>
    </r>
  </si>
  <si>
    <t>Total Retirement:</t>
  </si>
  <si>
    <r>
      <t xml:space="preserve">Total Gross Earnings Retirement </t>
    </r>
    <r>
      <rPr>
        <b/>
        <sz val="12"/>
        <color indexed="10"/>
        <rFont val="Times New Roman"/>
        <family val="1"/>
      </rPr>
      <t>(3.5 Percent)</t>
    </r>
    <r>
      <rPr>
        <b/>
        <sz val="12"/>
        <rFont val="Times New Roman"/>
        <family val="1"/>
      </rPr>
      <t>:</t>
    </r>
  </si>
  <si>
    <t>Total Gross Earnings Retirement - Step Up:</t>
  </si>
  <si>
    <t>Total Gross Earnings:</t>
  </si>
  <si>
    <t>Local Earnings:</t>
  </si>
  <si>
    <t>OCC Gross Earnings:</t>
  </si>
  <si>
    <t>Hours Worked (173 hrs = full month):</t>
  </si>
  <si>
    <t>Employee Title:</t>
  </si>
  <si>
    <t>Payroll Month:</t>
  </si>
  <si>
    <t>Conservation District Number:</t>
  </si>
  <si>
    <t>Conservation District Name:</t>
  </si>
  <si>
    <t>AUTOMATED DISTRICT PAYROLL PRE-CLAIM SUMMARY</t>
  </si>
  <si>
    <r>
      <t xml:space="preserve">This form along with the District check must be received in the Conservation Commission </t>
    </r>
    <r>
      <rPr>
        <b/>
        <i/>
        <u val="single"/>
        <sz val="10"/>
        <color indexed="10"/>
        <rFont val="Times New Roman"/>
        <family val="1"/>
      </rPr>
      <t>office by the last working day of each month</t>
    </r>
    <r>
      <rPr>
        <b/>
        <i/>
        <sz val="10"/>
        <color indexed="10"/>
        <rFont val="Times New Roman"/>
        <family val="1"/>
      </rPr>
      <t>.</t>
    </r>
  </si>
  <si>
    <r>
      <t xml:space="preserve">Participate in Step Up:
</t>
    </r>
    <r>
      <rPr>
        <sz val="10"/>
        <rFont val="Times New Roman"/>
        <family val="1"/>
      </rPr>
      <t>(Enter "</t>
    </r>
    <r>
      <rPr>
        <b/>
        <sz val="10"/>
        <rFont val="Times New Roman"/>
        <family val="1"/>
      </rPr>
      <t>Y</t>
    </r>
    <r>
      <rPr>
        <sz val="10"/>
        <rFont val="Times New Roman"/>
        <family val="1"/>
      </rPr>
      <t>" if participating, "</t>
    </r>
    <r>
      <rPr>
        <b/>
        <sz val="10"/>
        <rFont val="Times New Roman"/>
        <family val="1"/>
      </rPr>
      <t>N</t>
    </r>
    <r>
      <rPr>
        <sz val="10"/>
        <rFont val="Times New Roman"/>
        <family val="1"/>
      </rPr>
      <t>" if not participating.</t>
    </r>
  </si>
  <si>
    <t>OCC-5C (07/2022)</t>
  </si>
  <si>
    <t>For Commission Use Only</t>
  </si>
  <si>
    <t>Total retirement remitted for all employees:</t>
  </si>
  <si>
    <t>Total insurance remitted for all employees:</t>
  </si>
  <si>
    <t>Total Employee Retirement</t>
  </si>
  <si>
    <t>Total Employee Insurance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</si>
</sst>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164" formatCode="&quot;$&quot;#,##0.00"/>
  </numFmts>
  <fonts count="16">
    <font>
      <sz val="10"/>
      <name val="Arial"/>
      <family val="2"/>
    </font>
    <font>
      <b/>
      <sz val="12"/>
      <name val="Times New Roman"/>
      <family val="1"/>
    </font>
    <font>
      <b/>
      <i/>
      <sz val="10"/>
      <name val="Times New Roman"/>
      <family val="1"/>
    </font>
    <font>
      <b/>
      <sz val="12"/>
      <color indexed="10"/>
      <name val="Times New Roman"/>
      <family val="1"/>
    </font>
    <font>
      <b/>
      <i/>
      <sz val="12"/>
      <name val="Times New Roman"/>
      <family val="1"/>
    </font>
    <font>
      <b/>
      <i/>
      <u val="single"/>
      <sz val="10"/>
      <color indexed="10"/>
      <name val="Times New Roman"/>
      <family val="1"/>
    </font>
    <font>
      <b/>
      <i/>
      <sz val="10"/>
      <color indexed="10"/>
      <name val="Times New Roman"/>
      <family val="1"/>
    </font>
    <font>
      <b/>
      <i/>
      <sz val="11"/>
      <color indexed="10"/>
      <name val="Times New Roman"/>
      <family val="1"/>
    </font>
    <font>
      <b/>
      <sz val="16"/>
      <name val="Times New Roman"/>
      <family val="1"/>
    </font>
    <font>
      <b/>
      <sz val="14"/>
      <color indexed="10"/>
      <name val="Times New Roman"/>
      <family val="1"/>
    </font>
    <font>
      <b/>
      <sz val="10"/>
      <name val="Times New Roman"/>
      <family val="1"/>
    </font>
    <font>
      <sz val="10"/>
      <name val="Times New Roman"/>
      <family val="1"/>
    </font>
    <font>
      <sz val="9"/>
      <name val="Tahoma"/>
      <family val="2"/>
    </font>
    <font>
      <b/>
      <sz val="9"/>
      <name val="Tahoma"/>
      <family val="2"/>
    </font>
    <font>
      <sz val="12"/>
      <name val="Times New Roman"/>
      <family val="1"/>
    </font>
    <font>
      <b/>
      <sz val="8"/>
      <name val="Arial"/>
      <family val="2"/>
    </font>
  </fonts>
  <fills count="6">
    <fill>
      <patternFill/>
    </fill>
    <fill>
      <patternFill patternType="gray125"/>
    </fill>
    <fill>
      <patternFill patternType="solid">
        <fgColor indexed="26"/>
        <bgColor indexed="64"/>
      </patternFill>
    </fill>
    <fill>
      <patternFill patternType="solid">
        <fgColor rgb="FFFFFFCC"/>
        <bgColor indexed="64"/>
      </patternFill>
    </fill>
    <fill>
      <patternFill patternType="solid">
        <fgColor theme="8" tint="0.7999799847602844"/>
        <bgColor indexed="64"/>
      </patternFill>
    </fill>
    <fill>
      <patternFill patternType="solid">
        <fgColor theme="2"/>
        <bgColor indexed="64"/>
      </patternFill>
    </fill>
  </fills>
  <borders count="15">
    <border>
      <left/>
      <right/>
      <top/>
      <bottom/>
      <diagonal/>
    </border>
    <border>
      <left style="thin"/>
      <right style="thin"/>
      <top style="thin"/>
      <bottom style="thin"/>
    </border>
    <border>
      <left/>
      <right style="thin"/>
      <top/>
      <bottom/>
    </border>
    <border>
      <left style="thin"/>
      <right/>
      <top/>
      <bottom/>
    </border>
    <border>
      <left/>
      <right style="thin"/>
      <top style="thin"/>
      <bottom/>
    </border>
    <border>
      <left style="thin"/>
      <right/>
      <top style="thin"/>
      <bottom/>
    </border>
    <border>
      <left style="thin"/>
      <right style="thin"/>
      <top/>
      <bottom style="thin"/>
    </border>
    <border>
      <left style="thin"/>
      <right style="thin"/>
      <top style="thin"/>
      <bottom/>
    </border>
    <border>
      <left/>
      <right/>
      <top style="thin"/>
      <bottom style="thin"/>
    </border>
    <border>
      <left style="thin"/>
      <right/>
      <top/>
      <bottom style="thin"/>
    </border>
    <border>
      <left/>
      <right/>
      <top/>
      <bottom style="thin"/>
    </border>
    <border>
      <left/>
      <right style="thin"/>
      <top/>
      <bottom style="thin"/>
    </border>
    <border>
      <left/>
      <right style="thin"/>
      <top style="thin"/>
      <bottom style="thin"/>
    </border>
    <border>
      <left/>
      <right/>
      <top style="thin"/>
      <bottom/>
    </border>
    <border>
      <left style="thin"/>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3">
    <xf numFmtId="0" fontId="0" fillId="0" borderId="0" xfId="0"/>
    <xf numFmtId="164" fontId="1" fillId="0" borderId="1" xfId="0" applyNumberFormat="1" applyFont="1" applyBorder="1" applyProtection="1">
      <protection locked="0"/>
    </xf>
    <xf numFmtId="0" fontId="1" fillId="0" borderId="1" xfId="0" applyFont="1" applyBorder="1" applyAlignment="1" applyProtection="1">
      <alignment horizontal="right"/>
      <protection locked="0"/>
    </xf>
    <xf numFmtId="0" fontId="4" fillId="2" borderId="2" xfId="0" applyFont="1" applyFill="1" applyBorder="1" applyAlignment="1" applyProtection="1">
      <alignment/>
      <protection/>
    </xf>
    <xf numFmtId="0" fontId="4" fillId="2" borderId="0" xfId="0" applyFont="1" applyFill="1" applyAlignment="1" applyProtection="1">
      <alignment/>
      <protection/>
    </xf>
    <xf numFmtId="0" fontId="2" fillId="2" borderId="3" xfId="0" applyFont="1" applyFill="1" applyBorder="1" applyAlignment="1" applyProtection="1">
      <alignment/>
      <protection/>
    </xf>
    <xf numFmtId="0" fontId="1" fillId="2" borderId="2" xfId="0" applyFont="1" applyFill="1" applyBorder="1" applyProtection="1">
      <protection/>
    </xf>
    <xf numFmtId="0" fontId="1" fillId="2" borderId="0" xfId="0" applyFont="1" applyFill="1" applyProtection="1">
      <protection/>
    </xf>
    <xf numFmtId="0" fontId="1" fillId="2" borderId="3" xfId="0" applyFont="1" applyFill="1" applyBorder="1" applyProtection="1">
      <protection/>
    </xf>
    <xf numFmtId="164" fontId="1" fillId="2" borderId="0" xfId="0" applyNumberFormat="1" applyFont="1" applyFill="1" applyProtection="1">
      <protection/>
    </xf>
    <xf numFmtId="0" fontId="1" fillId="2" borderId="3" xfId="0" applyFont="1" applyFill="1" applyBorder="1" applyAlignment="1" applyProtection="1">
      <alignment horizontal="right"/>
      <protection/>
    </xf>
    <xf numFmtId="0" fontId="1" fillId="2" borderId="4" xfId="0" applyFont="1" applyFill="1" applyBorder="1" applyProtection="1">
      <protection/>
    </xf>
    <xf numFmtId="0" fontId="1" fillId="2" borderId="5" xfId="0" applyFont="1" applyFill="1" applyBorder="1" applyProtection="1">
      <protection/>
    </xf>
    <xf numFmtId="0" fontId="1" fillId="2" borderId="1" xfId="0" applyFont="1" applyFill="1" applyBorder="1" applyAlignment="1" applyProtection="1">
      <alignment horizontal="right"/>
      <protection/>
    </xf>
    <xf numFmtId="164" fontId="1" fillId="0" borderId="6" xfId="0" applyNumberFormat="1" applyFont="1" applyBorder="1" applyProtection="1">
      <protection locked="0"/>
    </xf>
    <xf numFmtId="0" fontId="7" fillId="0" borderId="6" xfId="0" applyFont="1" applyBorder="1" applyAlignment="1" applyProtection="1">
      <alignment horizontal="right" vertical="top" wrapText="1"/>
      <protection/>
    </xf>
    <xf numFmtId="164" fontId="1" fillId="0" borderId="7" xfId="0" applyNumberFormat="1" applyFont="1" applyBorder="1" applyProtection="1">
      <protection locked="0"/>
    </xf>
    <xf numFmtId="0" fontId="1" fillId="0" borderId="7" xfId="0" applyFont="1" applyBorder="1" applyAlignment="1" applyProtection="1">
      <alignment horizontal="right"/>
      <protection/>
    </xf>
    <xf numFmtId="0" fontId="1" fillId="0" borderId="1" xfId="0" applyFont="1" applyBorder="1" applyAlignment="1" applyProtection="1">
      <alignment horizontal="right"/>
      <protection/>
    </xf>
    <xf numFmtId="0" fontId="1" fillId="0" borderId="0" xfId="0" applyFont="1" applyAlignment="1" applyProtection="1">
      <alignment horizontal="center"/>
      <protection/>
    </xf>
    <xf numFmtId="0" fontId="1" fillId="0" borderId="0" xfId="0" applyFont="1" applyProtection="1">
      <protection/>
    </xf>
    <xf numFmtId="0" fontId="1" fillId="0" borderId="8" xfId="0" applyFont="1" applyBorder="1" applyProtection="1">
      <protection locked="0"/>
    </xf>
    <xf numFmtId="0" fontId="1" fillId="0" borderId="0" xfId="0" applyFont="1" applyAlignment="1" applyProtection="1">
      <alignment horizontal="right"/>
      <protection/>
    </xf>
    <xf numFmtId="0" fontId="1" fillId="0" borderId="0" xfId="0" applyFont="1" applyAlignment="1" applyProtection="1">
      <alignment vertical="center"/>
      <protection/>
    </xf>
    <xf numFmtId="0" fontId="9" fillId="0" borderId="0" xfId="0" applyFont="1" applyAlignment="1" applyProtection="1">
      <alignment horizontal="right" vertical="center"/>
      <protection/>
    </xf>
    <xf numFmtId="0" fontId="2" fillId="2" borderId="9" xfId="0" applyFont="1" applyFill="1" applyBorder="1" applyProtection="1">
      <protection/>
    </xf>
    <xf numFmtId="0" fontId="0" fillId="2" borderId="10" xfId="0" applyFill="1" applyBorder="1" applyAlignment="1" applyProtection="1">
      <alignment/>
      <protection/>
    </xf>
    <xf numFmtId="0" fontId="0" fillId="2" borderId="11" xfId="0" applyFill="1" applyBorder="1" applyAlignment="1" applyProtection="1">
      <alignment/>
      <protection/>
    </xf>
    <xf numFmtId="0" fontId="1" fillId="3" borderId="1" xfId="0" applyFont="1" applyFill="1" applyBorder="1" applyProtection="1">
      <protection/>
    </xf>
    <xf numFmtId="164" fontId="1" fillId="3" borderId="1" xfId="0" applyNumberFormat="1" applyFont="1" applyFill="1" applyBorder="1" applyProtection="1">
      <protection/>
    </xf>
    <xf numFmtId="0" fontId="1" fillId="0" borderId="1" xfId="0" applyFont="1" applyBorder="1" applyAlignment="1" applyProtection="1">
      <alignment horizontal="right" wrapText="1"/>
      <protection/>
    </xf>
    <xf numFmtId="7" fontId="1" fillId="2" borderId="1" xfId="0" applyNumberFormat="1" applyFont="1" applyFill="1" applyBorder="1" applyProtection="1">
      <protection/>
    </xf>
    <xf numFmtId="0" fontId="1" fillId="0" borderId="12" xfId="0" applyFont="1" applyBorder="1" applyAlignment="1" applyProtection="1">
      <alignment horizontal="right"/>
      <protection locked="0"/>
    </xf>
    <xf numFmtId="7" fontId="1" fillId="0" borderId="0" xfId="0" applyNumberFormat="1" applyFont="1" applyProtection="1">
      <protection/>
    </xf>
    <xf numFmtId="4" fontId="1" fillId="0" borderId="0" xfId="0" applyNumberFormat="1" applyFont="1" applyProtection="1">
      <protection/>
    </xf>
    <xf numFmtId="0" fontId="1" fillId="0" borderId="0" xfId="0" applyFont="1" applyFill="1" applyBorder="1" applyAlignment="1" applyProtection="1">
      <alignment horizontal="right"/>
      <protection/>
    </xf>
    <xf numFmtId="0" fontId="1" fillId="0" borderId="0" xfId="0" applyFont="1" applyFill="1" applyProtection="1">
      <protection/>
    </xf>
    <xf numFmtId="0" fontId="1" fillId="4" borderId="1" xfId="0" applyFont="1" applyFill="1" applyBorder="1" applyProtection="1">
      <protection locked="0"/>
    </xf>
    <xf numFmtId="0" fontId="3" fillId="4" borderId="1" xfId="0" applyFont="1" applyFill="1" applyBorder="1" applyProtection="1">
      <protection locked="0"/>
    </xf>
    <xf numFmtId="0" fontId="8" fillId="0" borderId="5" xfId="0" applyFont="1" applyBorder="1" applyAlignment="1" applyProtection="1">
      <alignment horizontal="center" vertical="center" wrapText="1"/>
      <protection/>
    </xf>
    <xf numFmtId="0" fontId="8" fillId="0" borderId="13" xfId="0" applyFont="1" applyBorder="1" applyAlignment="1" applyProtection="1">
      <alignment horizontal="center" vertical="center" wrapText="1"/>
      <protection/>
    </xf>
    <xf numFmtId="0" fontId="8" fillId="0" borderId="4" xfId="0" applyFont="1" applyBorder="1" applyAlignment="1" applyProtection="1">
      <alignment horizontal="center" vertical="center" wrapText="1"/>
      <protection/>
    </xf>
    <xf numFmtId="0" fontId="8" fillId="0" borderId="9"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1" fillId="0" borderId="0" xfId="0" applyFont="1" applyAlignment="1" applyProtection="1">
      <alignment horizontal="right"/>
      <protection/>
    </xf>
    <xf numFmtId="0" fontId="0" fillId="0" borderId="0" xfId="0" applyAlignment="1" applyProtection="1">
      <alignment/>
      <protection/>
    </xf>
    <xf numFmtId="0" fontId="1" fillId="0" borderId="10" xfId="0" applyFont="1" applyBorder="1" applyAlignment="1" applyProtection="1">
      <alignment/>
      <protection locked="0"/>
    </xf>
    <xf numFmtId="0" fontId="0" fillId="0" borderId="10" xfId="0" applyBorder="1" applyAlignment="1" applyProtection="1">
      <alignment/>
      <protection locked="0"/>
    </xf>
    <xf numFmtId="17" fontId="1" fillId="4" borderId="10" xfId="0" applyNumberFormat="1" applyFont="1" applyFill="1" applyBorder="1" applyAlignment="1" applyProtection="1">
      <alignment/>
      <protection locked="0"/>
    </xf>
    <xf numFmtId="0" fontId="1" fillId="4" borderId="10" xfId="0" applyFont="1" applyFill="1" applyBorder="1" applyAlignment="1" applyProtection="1">
      <alignment/>
      <protection locked="0"/>
    </xf>
    <xf numFmtId="0" fontId="1" fillId="5" borderId="0" xfId="0" applyFont="1" applyFill="1" applyProtection="1">
      <protection/>
    </xf>
    <xf numFmtId="0" fontId="14" fillId="0" borderId="1" xfId="0" applyFont="1" applyBorder="1" applyAlignment="1" applyProtection="1">
      <alignment horizontal="right"/>
      <protection/>
    </xf>
    <xf numFmtId="164" fontId="14" fillId="0" borderId="1" xfId="0" applyNumberFormat="1" applyFont="1" applyBorder="1" applyProtection="1">
      <protection locked="0"/>
    </xf>
    <xf numFmtId="0" fontId="4" fillId="5" borderId="0" xfId="0" applyFont="1" applyFill="1" applyProtection="1">
      <protection/>
    </xf>
    <xf numFmtId="0" fontId="1" fillId="0" borderId="1" xfId="0" applyFont="1" applyBorder="1" applyProtection="1">
      <protection/>
    </xf>
    <xf numFmtId="0" fontId="1" fillId="0" borderId="1" xfId="0" applyFont="1" applyBorder="1" applyAlignment="1" applyProtection="1">
      <alignment horizontal="center"/>
      <protection/>
    </xf>
    <xf numFmtId="0" fontId="1" fillId="0" borderId="0" xfId="0" applyFont="1" applyFill="1" applyBorder="1" applyAlignment="1" applyProtection="1">
      <alignment horizontal="left"/>
      <protection/>
    </xf>
    <xf numFmtId="0" fontId="1" fillId="5" borderId="1" xfId="0" applyFont="1" applyFill="1" applyBorder="1" applyAlignment="1" applyProtection="1">
      <alignment horizontal="right"/>
      <protection/>
    </xf>
    <xf numFmtId="164" fontId="1" fillId="5" borderId="14" xfId="0" applyNumberFormat="1" applyFont="1" applyFill="1" applyBorder="1" applyAlignment="1" applyProtection="1">
      <alignment horizontal="center"/>
      <protection/>
    </xf>
    <xf numFmtId="164" fontId="1" fillId="5" borderId="8" xfId="0" applyNumberFormat="1" applyFont="1" applyFill="1" applyBorder="1" applyAlignment="1" applyProtection="1">
      <alignment horizontal="center"/>
      <protection/>
    </xf>
    <xf numFmtId="164" fontId="1" fillId="5" borderId="12" xfId="0" applyNumberFormat="1" applyFont="1" applyFill="1" applyBorder="1" applyAlignment="1" applyProtection="1">
      <alignment horizontal="center"/>
      <protection/>
    </xf>
    <xf numFmtId="0" fontId="1" fillId="5" borderId="6" xfId="0" applyFont="1" applyFill="1" applyBorder="1" applyAlignment="1" applyProtection="1">
      <alignment horizontal="right"/>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0"/>
  <sheetViews>
    <sheetView tabSelected="1" workbookViewId="0" topLeftCell="A1">
      <selection activeCell="A44" sqref="A44"/>
    </sheetView>
  </sheetViews>
  <sheetFormatPr defaultColWidth="9.140625" defaultRowHeight="12.75"/>
  <cols>
    <col min="1" max="1" width="48.57421875" style="20" customWidth="1"/>
    <col min="2" max="5" width="16.7109375" style="20" customWidth="1"/>
    <col min="6" max="6" width="9.140625" style="20" customWidth="1"/>
    <col min="7" max="7" width="10.8515625" style="20" bestFit="1" customWidth="1"/>
    <col min="8" max="16384" width="9.140625" style="20" customWidth="1"/>
  </cols>
  <sheetData>
    <row r="1" s="23" customFormat="1" ht="20.1" customHeight="1">
      <c r="E1" s="24" t="s">
        <v>30</v>
      </c>
    </row>
    <row r="2" spans="1:5" ht="18.75" customHeight="1">
      <c r="A2" s="39" t="s">
        <v>27</v>
      </c>
      <c r="B2" s="40"/>
      <c r="C2" s="40"/>
      <c r="D2" s="40"/>
      <c r="E2" s="41"/>
    </row>
    <row r="3" spans="1:5" ht="12" customHeight="1">
      <c r="A3" s="42"/>
      <c r="B3" s="43"/>
      <c r="C3" s="43"/>
      <c r="D3" s="43"/>
      <c r="E3" s="44"/>
    </row>
    <row r="5" spans="1:5" ht="24" customHeight="1">
      <c r="A5" s="22" t="s">
        <v>26</v>
      </c>
      <c r="B5" s="47"/>
      <c r="C5" s="47"/>
      <c r="D5" s="47"/>
      <c r="E5" s="48"/>
    </row>
    <row r="6" spans="1:2" ht="24" customHeight="1">
      <c r="A6" s="22" t="s">
        <v>25</v>
      </c>
      <c r="B6" s="21"/>
    </row>
    <row r="7" spans="1:5" ht="18" customHeight="1">
      <c r="A7" s="45" t="s">
        <v>24</v>
      </c>
      <c r="B7" s="46"/>
      <c r="C7" s="46"/>
      <c r="D7" s="49"/>
      <c r="E7" s="50"/>
    </row>
    <row r="8" spans="2:5" ht="20.1" customHeight="1">
      <c r="B8" s="19">
        <v>1</v>
      </c>
      <c r="C8" s="19">
        <v>2</v>
      </c>
      <c r="D8" s="19">
        <v>3</v>
      </c>
      <c r="E8" s="19">
        <v>4</v>
      </c>
    </row>
    <row r="9" spans="1:5" ht="20.1" customHeight="1">
      <c r="A9" s="18" t="s">
        <v>3</v>
      </c>
      <c r="B9" s="2"/>
      <c r="C9" s="2"/>
      <c r="D9" s="2"/>
      <c r="E9" s="2"/>
    </row>
    <row r="10" spans="1:5" ht="20.1" customHeight="1">
      <c r="A10" s="18" t="s">
        <v>23</v>
      </c>
      <c r="B10" s="2"/>
      <c r="C10" s="2"/>
      <c r="D10" s="2"/>
      <c r="E10" s="2"/>
    </row>
    <row r="11" spans="1:5" ht="20.1" customHeight="1">
      <c r="A11" s="18"/>
      <c r="B11" s="2"/>
      <c r="C11" s="2"/>
      <c r="D11" s="2"/>
      <c r="E11" s="2"/>
    </row>
    <row r="12" spans="1:5" ht="20.1" customHeight="1">
      <c r="A12" s="18" t="s">
        <v>22</v>
      </c>
      <c r="B12" s="37"/>
      <c r="C12" s="37"/>
      <c r="D12" s="37"/>
      <c r="E12" s="38"/>
    </row>
    <row r="13" spans="1:5" ht="34.5" customHeight="1">
      <c r="A13" s="18" t="s">
        <v>21</v>
      </c>
      <c r="B13" s="1">
        <v>0</v>
      </c>
      <c r="C13" s="1">
        <v>0</v>
      </c>
      <c r="D13" s="1">
        <v>0</v>
      </c>
      <c r="E13" s="1">
        <v>0</v>
      </c>
    </row>
    <row r="14" spans="1:5" ht="20.1" customHeight="1">
      <c r="A14" s="18" t="s">
        <v>20</v>
      </c>
      <c r="B14" s="1">
        <v>0</v>
      </c>
      <c r="C14" s="1">
        <v>0</v>
      </c>
      <c r="D14" s="1">
        <v>0</v>
      </c>
      <c r="E14" s="1">
        <v>0</v>
      </c>
    </row>
    <row r="15" spans="1:5" ht="24" customHeight="1">
      <c r="A15" s="13" t="s">
        <v>19</v>
      </c>
      <c r="B15" s="31">
        <f>SUM(B13:B14)</f>
        <v>0</v>
      </c>
      <c r="C15" s="31">
        <f>SUM(C13:C14)</f>
        <v>0</v>
      </c>
      <c r="D15" s="31">
        <f>SUM(D13:D14)</f>
        <v>0</v>
      </c>
      <c r="E15" s="31">
        <f>SUM(E13:E14)</f>
        <v>0</v>
      </c>
    </row>
    <row r="16" spans="1:5" ht="42" customHeight="1">
      <c r="A16" s="30" t="s">
        <v>29</v>
      </c>
      <c r="B16" s="2"/>
      <c r="C16" s="2"/>
      <c r="D16" s="2"/>
      <c r="E16" s="32"/>
    </row>
    <row r="17" spans="1:8" ht="20.1" customHeight="1">
      <c r="A17" s="13" t="s">
        <v>18</v>
      </c>
      <c r="B17" s="31">
        <f>IF(B16="Y",(B15*2.91%),(B15*0))</f>
        <v>0</v>
      </c>
      <c r="C17" s="31">
        <f>IF(C16="Y",(C15*2.91%),(C15*0))</f>
        <v>0</v>
      </c>
      <c r="D17" s="31">
        <f aca="true" t="shared" si="0" ref="D17:E17">IF(D16="Y",(D15*2.91%),(D15*0))</f>
        <v>0</v>
      </c>
      <c r="E17" s="31">
        <f t="shared" si="0"/>
        <v>0</v>
      </c>
      <c r="G17" s="34"/>
      <c r="H17" s="34"/>
    </row>
    <row r="18" spans="1:7" ht="20.1" customHeight="1">
      <c r="A18" s="13" t="s">
        <v>17</v>
      </c>
      <c r="B18" s="31">
        <f>ROUND(B15*0.035,2)</f>
        <v>0</v>
      </c>
      <c r="C18" s="31">
        <f>ROUND(C15*0.035,2)</f>
        <v>0</v>
      </c>
      <c r="D18" s="31">
        <f>ROUND(D15*0.035,2)</f>
        <v>0</v>
      </c>
      <c r="E18" s="31">
        <f>ROUND(E15*0.035,2)</f>
        <v>0</v>
      </c>
      <c r="G18" s="33"/>
    </row>
    <row r="19" spans="1:5" ht="20.1" customHeight="1">
      <c r="A19" s="13" t="s">
        <v>16</v>
      </c>
      <c r="B19" s="31">
        <f>ROUND(SUM(B17:B18),2)</f>
        <v>0</v>
      </c>
      <c r="C19" s="31">
        <f>ROUND(SUM(C17:C18),2)</f>
        <v>0</v>
      </c>
      <c r="D19" s="31">
        <f>ROUND(SUM(D17:D18),2)</f>
        <v>0</v>
      </c>
      <c r="E19" s="31">
        <f>ROUND(SUM(E17:E18),2)</f>
        <v>0</v>
      </c>
    </row>
    <row r="20" spans="1:5" ht="30" customHeight="1">
      <c r="A20" s="13" t="s">
        <v>15</v>
      </c>
      <c r="B20" s="31">
        <f>ROUND(B14*0.165,2)</f>
        <v>0</v>
      </c>
      <c r="C20" s="31">
        <f>ROUND(C14*0.165,2)</f>
        <v>0</v>
      </c>
      <c r="D20" s="31">
        <f>ROUND(D14*0.165,2)</f>
        <v>0</v>
      </c>
      <c r="E20" s="31">
        <f>ROUND(E14*0.165,2)</f>
        <v>0</v>
      </c>
    </row>
    <row r="21" spans="1:5" ht="30" customHeight="1">
      <c r="A21" s="17" t="s">
        <v>14</v>
      </c>
      <c r="B21" s="16">
        <v>0</v>
      </c>
      <c r="C21" s="16">
        <v>0</v>
      </c>
      <c r="D21" s="16">
        <v>0</v>
      </c>
      <c r="E21" s="16">
        <v>0</v>
      </c>
    </row>
    <row r="22" spans="1:5" ht="15" customHeight="1">
      <c r="A22" s="15" t="s">
        <v>13</v>
      </c>
      <c r="B22" s="14"/>
      <c r="C22" s="14"/>
      <c r="D22" s="14"/>
      <c r="E22" s="14"/>
    </row>
    <row r="23" spans="1:5" ht="30" customHeight="1">
      <c r="A23" s="17" t="s">
        <v>12</v>
      </c>
      <c r="B23" s="16">
        <v>0</v>
      </c>
      <c r="C23" s="16">
        <v>0</v>
      </c>
      <c r="D23" s="16">
        <v>0</v>
      </c>
      <c r="E23" s="16">
        <v>0</v>
      </c>
    </row>
    <row r="24" spans="1:5" ht="15" customHeight="1">
      <c r="A24" s="15" t="s">
        <v>11</v>
      </c>
      <c r="B24" s="14"/>
      <c r="C24" s="14"/>
      <c r="D24" s="14"/>
      <c r="E24" s="14"/>
    </row>
    <row r="25" spans="1:5" ht="20.1" customHeight="1">
      <c r="A25" s="13" t="s">
        <v>10</v>
      </c>
      <c r="B25" s="31">
        <f>ROUND(SUM(B19:B23,B39,B40),2)</f>
        <v>0</v>
      </c>
      <c r="C25" s="31">
        <f>ROUND(SUM(C19:C23,C39,C40),2)</f>
        <v>0</v>
      </c>
      <c r="D25" s="31">
        <f>ROUND(SUM(D19:D23,D39,D40),2)</f>
        <v>0</v>
      </c>
      <c r="E25" s="31">
        <f>ROUND(SUM(E19:E23,E39,E40),2)</f>
        <v>0</v>
      </c>
    </row>
    <row r="26" spans="1:5" ht="10.5" customHeight="1">
      <c r="A26" s="12"/>
      <c r="B26" s="7"/>
      <c r="C26" s="7"/>
      <c r="D26" s="7"/>
      <c r="E26" s="11"/>
    </row>
    <row r="27" spans="1:5" ht="20.1" customHeight="1">
      <c r="A27" s="10" t="s">
        <v>9</v>
      </c>
      <c r="B27" s="9">
        <f>ROUND(SUM(B25:E25),2)</f>
        <v>0</v>
      </c>
      <c r="C27" s="7"/>
      <c r="D27" s="7"/>
      <c r="E27" s="6"/>
    </row>
    <row r="28" spans="1:5" ht="7.5" customHeight="1">
      <c r="A28" s="8"/>
      <c r="B28" s="7"/>
      <c r="C28" s="7"/>
      <c r="D28" s="7"/>
      <c r="E28" s="6"/>
    </row>
    <row r="29" spans="1:5" ht="12.75">
      <c r="A29" s="5" t="s">
        <v>28</v>
      </c>
      <c r="B29" s="4"/>
      <c r="C29" s="4"/>
      <c r="D29" s="4"/>
      <c r="E29" s="3"/>
    </row>
    <row r="30" spans="1:5" ht="12.75">
      <c r="A30" s="5" t="s">
        <v>8</v>
      </c>
      <c r="B30" s="4"/>
      <c r="C30" s="4"/>
      <c r="D30" s="4"/>
      <c r="E30" s="3"/>
    </row>
    <row r="31" spans="1:5" ht="10.5" customHeight="1">
      <c r="A31" s="5"/>
      <c r="B31" s="4"/>
      <c r="C31" s="4"/>
      <c r="D31" s="4"/>
      <c r="E31" s="3"/>
    </row>
    <row r="32" spans="1:5" ht="12.75">
      <c r="A32" s="5" t="s">
        <v>7</v>
      </c>
      <c r="B32" s="4"/>
      <c r="C32" s="4"/>
      <c r="D32" s="4"/>
      <c r="E32" s="3"/>
    </row>
    <row r="33" spans="1:5" ht="15.75" customHeight="1">
      <c r="A33" s="25" t="s">
        <v>6</v>
      </c>
      <c r="B33" s="26"/>
      <c r="C33" s="26"/>
      <c r="D33" s="26"/>
      <c r="E33" s="27"/>
    </row>
    <row r="34" ht="15.75" customHeight="1"/>
    <row r="35" ht="15.75" customHeight="1"/>
    <row r="36" spans="1:5" ht="12.75">
      <c r="A36" s="55" t="s">
        <v>4</v>
      </c>
      <c r="B36" s="56">
        <v>1</v>
      </c>
      <c r="C36" s="56">
        <v>2</v>
      </c>
      <c r="D36" s="56">
        <v>3</v>
      </c>
      <c r="E36" s="56">
        <v>4</v>
      </c>
    </row>
    <row r="37" spans="1:5" ht="20.1" customHeight="1">
      <c r="A37" s="13" t="s">
        <v>3</v>
      </c>
      <c r="B37" s="28">
        <f>B9</f>
        <v>0</v>
      </c>
      <c r="C37" s="28">
        <f>C9</f>
        <v>0</v>
      </c>
      <c r="D37" s="28">
        <f>D9</f>
        <v>0</v>
      </c>
      <c r="E37" s="28">
        <f>E9</f>
        <v>0</v>
      </c>
    </row>
    <row r="38" spans="1:5" ht="20.1" customHeight="1">
      <c r="A38" s="18" t="s">
        <v>2</v>
      </c>
      <c r="B38" s="1">
        <v>0</v>
      </c>
      <c r="C38" s="1">
        <v>0</v>
      </c>
      <c r="D38" s="1">
        <v>0</v>
      </c>
      <c r="E38" s="1">
        <v>0</v>
      </c>
    </row>
    <row r="39" spans="1:5" ht="20.1" customHeight="1">
      <c r="A39" s="13" t="s">
        <v>1</v>
      </c>
      <c r="B39" s="29">
        <f>B38*0.035</f>
        <v>0</v>
      </c>
      <c r="C39" s="29">
        <f>C38*0.035</f>
        <v>0</v>
      </c>
      <c r="D39" s="29">
        <f>D38*0.035</f>
        <v>0</v>
      </c>
      <c r="E39" s="29">
        <f>E38*0.035</f>
        <v>0</v>
      </c>
    </row>
    <row r="40" spans="1:5" ht="12.75">
      <c r="A40" s="13" t="s">
        <v>0</v>
      </c>
      <c r="B40" s="29" t="b">
        <f>IF(B16="Y",B38*0.0291)</f>
        <v>0</v>
      </c>
      <c r="C40" s="29" t="b">
        <f>IF(C16="Y",C38*0.0291)</f>
        <v>0</v>
      </c>
      <c r="D40" s="29" t="b">
        <f>IF(D16="Y",D38*0.0291)</f>
        <v>0</v>
      </c>
      <c r="E40" s="29" t="b">
        <f>IF(E16="Y",E38*0.0291)</f>
        <v>0</v>
      </c>
    </row>
    <row r="41" spans="1:5" ht="12.75">
      <c r="A41" s="35"/>
      <c r="B41" s="35"/>
      <c r="C41" s="35"/>
      <c r="D41" s="35"/>
      <c r="E41" s="35"/>
    </row>
    <row r="42" spans="1:5" ht="12.75">
      <c r="A42" s="57" t="s">
        <v>5</v>
      </c>
      <c r="B42" s="35"/>
      <c r="C42" s="35"/>
      <c r="D42" s="35"/>
      <c r="E42" s="35"/>
    </row>
    <row r="43" spans="1:5" ht="12.75">
      <c r="A43" s="57"/>
      <c r="B43" s="35"/>
      <c r="C43" s="35"/>
      <c r="D43" s="35"/>
      <c r="E43" s="35"/>
    </row>
    <row r="44" spans="1:5" ht="12.75">
      <c r="A44" s="35"/>
      <c r="B44" s="35"/>
      <c r="C44" s="35"/>
      <c r="D44" s="35"/>
      <c r="E44" s="35"/>
    </row>
    <row r="45" spans="1:5" s="36" customFormat="1" ht="12.75">
      <c r="A45" s="35"/>
      <c r="B45" s="35"/>
      <c r="C45" s="35"/>
      <c r="D45" s="35"/>
      <c r="E45" s="35"/>
    </row>
    <row r="46" spans="1:5" ht="12.75">
      <c r="A46" s="54" t="s">
        <v>31</v>
      </c>
      <c r="B46" s="51"/>
      <c r="C46" s="51"/>
      <c r="D46" s="51"/>
      <c r="E46" s="51"/>
    </row>
    <row r="47" spans="1:5" ht="12.75">
      <c r="A47" s="52" t="s">
        <v>34</v>
      </c>
      <c r="B47" s="53">
        <f>B19+B20+B39+B40</f>
        <v>0</v>
      </c>
      <c r="C47" s="53">
        <f>C19+C20+C39+C40</f>
        <v>0</v>
      </c>
      <c r="D47" s="53">
        <f>D19+D20+D39+D40</f>
        <v>0</v>
      </c>
      <c r="E47" s="53">
        <f>E19+E20+E39+E40</f>
        <v>0</v>
      </c>
    </row>
    <row r="48" spans="1:5" ht="12.75">
      <c r="A48" s="52" t="s">
        <v>35</v>
      </c>
      <c r="B48" s="53">
        <f>B21+B23</f>
        <v>0</v>
      </c>
      <c r="C48" s="53">
        <f aca="true" t="shared" si="1" ref="C48:E48">C21+C23</f>
        <v>0</v>
      </c>
      <c r="D48" s="53">
        <f t="shared" si="1"/>
        <v>0</v>
      </c>
      <c r="E48" s="53">
        <f t="shared" si="1"/>
        <v>0</v>
      </c>
    </row>
    <row r="49" spans="1:5" ht="12.75">
      <c r="A49" s="58" t="s">
        <v>32</v>
      </c>
      <c r="B49" s="59">
        <f>SUM(B47:E47)</f>
        <v>0</v>
      </c>
      <c r="C49" s="60"/>
      <c r="D49" s="60"/>
      <c r="E49" s="61"/>
    </row>
    <row r="50" spans="1:5" ht="12.75">
      <c r="A50" s="62" t="s">
        <v>33</v>
      </c>
      <c r="B50" s="59">
        <f>SUM(B48:E48)</f>
        <v>0</v>
      </c>
      <c r="C50" s="60"/>
      <c r="D50" s="60"/>
      <c r="E50" s="61"/>
    </row>
  </sheetData>
  <sheetProtection selectLockedCells="1"/>
  <mergeCells count="6">
    <mergeCell ref="A2:E3"/>
    <mergeCell ref="A7:C7"/>
    <mergeCell ref="B5:E5"/>
    <mergeCell ref="D7:E7"/>
    <mergeCell ref="B49:E49"/>
    <mergeCell ref="B50:E50"/>
  </mergeCells>
  <printOptions horizontalCentered="1" verticalCentered="1"/>
  <pageMargins left="0.75" right="0.5" top="0.7" bottom="0.7" header="0.5" footer="0.5"/>
  <pageSetup horizontalDpi="600" verticalDpi="600" orientation="portrait" scale="75"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4F2CE7379297D458A5AD411F3372CCC" ma:contentTypeVersion="12" ma:contentTypeDescription="Create a new document." ma:contentTypeScope="" ma:versionID="ceeeb7551ccdb990f96b82df59e2bcf0">
  <xsd:schema xmlns:xsd="http://www.w3.org/2001/XMLSchema" xmlns:xs="http://www.w3.org/2001/XMLSchema" xmlns:p="http://schemas.microsoft.com/office/2006/metadata/properties" xmlns:ns1="http://schemas.microsoft.com/sharepoint/v3" xmlns:ns3="4fdacb89-5254-4a1e-a620-8761609a9dc0" xmlns:ns4="c1ac1c4b-2739-4454-9d29-faf2d880da4d" targetNamespace="http://schemas.microsoft.com/office/2006/metadata/properties" ma:root="true" ma:fieldsID="5bf5189590a3445f2805636a1ee4d6a8" ns1:_="" ns3:_="" ns4:_="">
    <xsd:import namespace="http://schemas.microsoft.com/sharepoint/v3"/>
    <xsd:import namespace="4fdacb89-5254-4a1e-a620-8761609a9dc0"/>
    <xsd:import namespace="c1ac1c4b-2739-4454-9d29-faf2d880da4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dacb89-5254-4a1e-a620-8761609a9d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ac1c4b-2739-4454-9d29-faf2d880da4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C47BAF-1085-4929-8139-6559143FBEE6}">
  <ds:schemaRefs>
    <ds:schemaRef ds:uri="http://schemas.microsoft.com/sharepoint/v3/contenttype/forms"/>
  </ds:schemaRefs>
</ds:datastoreItem>
</file>

<file path=customXml/itemProps2.xml><?xml version="1.0" encoding="utf-8"?>
<ds:datastoreItem xmlns:ds="http://schemas.openxmlformats.org/officeDocument/2006/customXml" ds:itemID="{B7B7BC3B-7171-49D2-A493-F435141E5A8A}">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C420802F-07CD-49B8-9D05-00A3BDB6CD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dacb89-5254-4a1e-a620-8761609a9dc0"/>
    <ds:schemaRef ds:uri="c1ac1c4b-2739-4454-9d29-faf2d880d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Oklahoma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Clancy Green</cp:lastModifiedBy>
  <cp:lastPrinted>2022-07-05T13:49:25Z</cp:lastPrinted>
  <dcterms:created xsi:type="dcterms:W3CDTF">2019-07-17T12:24:33Z</dcterms:created>
  <dcterms:modified xsi:type="dcterms:W3CDTF">2022-07-05T13:50:13Z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0x010100E4F2CE7379297D458A5AD411F3372CCC</vt:lpwstr>
  </property>
</Properties>
</file>