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28680" yWindow="65416" windowWidth="29040" windowHeight="15840" activeTab="0"/>
  </bookViews>
  <sheets>
    <sheet name="Payroll" sheetId="1" r:id="rId1"/>
    <sheet name="Earnings Record" sheetId="2" r:id="rId2"/>
  </sheets>
  <definedNames>
    <definedName name="_xlnm.Print_Area" localSheetId="0">'Payroll'!$A$1:$E$52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Clancy Green</author>
  </authors>
  <commentList>
    <comment ref="C7" authorId="0">
      <text>
        <r>
          <rPr>
            <b/>
            <sz val="9"/>
            <rFont val="Tahoma"/>
            <family val="2"/>
          </rPr>
          <t>Clancy Green:</t>
        </r>
        <r>
          <rPr>
            <sz val="9"/>
            <rFont val="Tahoma"/>
            <family val="2"/>
          </rPr>
          <t xml:space="preserve">
Form will autocalculate Step-up retirement if field is completed with "Y" or "N"</t>
        </r>
      </text>
    </comment>
    <comment ref="E11" authorId="0">
      <text>
        <r>
          <rPr>
            <b/>
            <sz val="9"/>
            <rFont val="Tahoma"/>
            <family val="2"/>
          </rPr>
          <t>Clancy Green:</t>
        </r>
        <r>
          <rPr>
            <sz val="9"/>
            <rFont val="Tahoma"/>
            <family val="2"/>
          </rPr>
          <t xml:space="preserve">
Green and gray shaded cells contain formulas.  It is highly recommended that the formulas in the </t>
        </r>
        <r>
          <rPr>
            <b/>
            <sz val="9"/>
            <rFont val="Tahoma"/>
            <family val="2"/>
          </rPr>
          <t>gray</t>
        </r>
        <r>
          <rPr>
            <sz val="9"/>
            <rFont val="Tahoma"/>
            <family val="2"/>
          </rPr>
          <t xml:space="preserve"> shaded cells not be deleted or otherwise edited.  Doing so may result in the worksheet calculating incorrectly which will result in your paycheck being wrong.</t>
        </r>
      </text>
    </comment>
  </commentList>
</comments>
</file>

<file path=xl/comments2.xml><?xml version="1.0" encoding="utf-8"?>
<comments xmlns="http://schemas.openxmlformats.org/spreadsheetml/2006/main">
  <authors>
    <author>Clancy Green</author>
  </authors>
  <commentList>
    <comment ref="A5" authorId="0">
      <text>
        <r>
          <rPr>
            <b/>
            <sz val="9"/>
            <rFont val="Tahoma"/>
            <family val="2"/>
          </rPr>
          <t>Clancy Green:</t>
        </r>
        <r>
          <rPr>
            <sz val="9"/>
            <rFont val="Tahoma"/>
            <family val="2"/>
          </rPr>
          <t xml:space="preserve">
Gray and blue shaded cells contain formulas.  It is highly recommended that you not change or otherwise edit these cells - doing so may cause the worksheet to no longer calculate correctly.</t>
        </r>
      </text>
    </comment>
  </commentList>
</comments>
</file>

<file path=xl/sharedStrings.xml><?xml version="1.0" encoding="utf-8"?>
<sst xmlns="http://schemas.openxmlformats.org/spreadsheetml/2006/main" count="168" uniqueCount="123">
  <si>
    <t>DISTRICT EMPLOYEE PAYROLL WORKSHEET</t>
  </si>
  <si>
    <t>EMPLOYEE 1</t>
  </si>
  <si>
    <t>Employee Name</t>
  </si>
  <si>
    <t>Conservation District Name &amp; Number</t>
  </si>
  <si>
    <t>Period Beginning &amp; Ending</t>
  </si>
  <si>
    <r>
      <t>Participates in Step-up?</t>
    </r>
    <r>
      <rPr>
        <b/>
        <sz val="10"/>
        <rFont val="Times New Roman"/>
        <family val="1"/>
      </rPr>
      <t xml:space="preserve"> ("Y" for yes, "N" for no</t>
    </r>
    <r>
      <rPr>
        <b/>
        <sz val="12"/>
        <rFont val="Times New Roman"/>
        <family val="1"/>
      </rPr>
      <t>)</t>
    </r>
  </si>
  <si>
    <t>OCC</t>
  </si>
  <si>
    <t>Totals</t>
  </si>
  <si>
    <t>Reimbursable</t>
  </si>
  <si>
    <t>Local</t>
  </si>
  <si>
    <t>(OCC + Local)</t>
  </si>
  <si>
    <t>Monthly / Hourly Rate of Pay</t>
  </si>
  <si>
    <t>Total Gross Earnings</t>
  </si>
  <si>
    <t>(Line 1 x  Line 2)</t>
  </si>
  <si>
    <t>EBA (enter zero if negative)</t>
  </si>
  <si>
    <t>(from Confirmation of Benefits)</t>
  </si>
  <si>
    <t>Total Pre-Tax Amount (enter zero if negative)</t>
  </si>
  <si>
    <t>Total Social Security Earnings</t>
  </si>
  <si>
    <t>(Line 3 + Line 4 - Line 5)</t>
  </si>
  <si>
    <t>Employee FICA</t>
  </si>
  <si>
    <r>
      <t xml:space="preserve">(Line 6)* </t>
    </r>
    <r>
      <rPr>
        <b/>
        <i/>
        <sz val="12"/>
        <color indexed="10"/>
        <rFont val="Times New Roman"/>
        <family val="1"/>
      </rPr>
      <t>6.</t>
    </r>
    <r>
      <rPr>
        <b/>
        <i/>
        <sz val="12"/>
        <color indexed="10"/>
        <rFont val="Times New Roman"/>
        <family val="1"/>
      </rPr>
      <t>2 Percent</t>
    </r>
  </si>
  <si>
    <t>Employee MQFE</t>
  </si>
  <si>
    <r>
      <t xml:space="preserve">(Line 6)* </t>
    </r>
    <r>
      <rPr>
        <b/>
        <i/>
        <sz val="12"/>
        <color indexed="10"/>
        <rFont val="Times New Roman"/>
        <family val="1"/>
      </rPr>
      <t>1.45 Percent</t>
    </r>
  </si>
  <si>
    <t>Employee's Share of Retirement</t>
  </si>
  <si>
    <r>
      <t>(Line 3)*</t>
    </r>
    <r>
      <rPr>
        <b/>
        <i/>
        <sz val="12"/>
        <color indexed="10"/>
        <rFont val="Times New Roman"/>
        <family val="1"/>
      </rPr>
      <t xml:space="preserve"> 3.5 Percent</t>
    </r>
  </si>
  <si>
    <t>Employee's Share of Retirement - Step Up</t>
  </si>
  <si>
    <r>
      <t xml:space="preserve">(Line 3)* </t>
    </r>
    <r>
      <rPr>
        <b/>
        <i/>
        <sz val="12"/>
        <color indexed="10"/>
        <rFont val="Times New Roman"/>
        <family val="1"/>
      </rPr>
      <t>2.91 Percent</t>
    </r>
  </si>
  <si>
    <t>Deferred Compensation</t>
  </si>
  <si>
    <t>Pre-Tax Gross Earnings</t>
  </si>
  <si>
    <t>(Line 3+Line 4 -Line 5 -Line 9 -Line 10 - Line11)</t>
  </si>
  <si>
    <t>Federal Withholding</t>
  </si>
  <si>
    <t>(figured on Line 12)</t>
  </si>
  <si>
    <t>State Withholding</t>
  </si>
  <si>
    <t>EBA (enter zero if positive)</t>
  </si>
  <si>
    <t>Total Other Items Selected</t>
  </si>
  <si>
    <t>(From Confirmation of Benefits)</t>
  </si>
  <si>
    <t>Total Deductions</t>
  </si>
  <si>
    <t>(Line 7 + Line 8 + Line 9 + Line 10 + Line 11 +</t>
  </si>
  <si>
    <t>Line 13 + Line 14+ Line15 + Line 16)</t>
  </si>
  <si>
    <t>Net Earnings</t>
  </si>
  <si>
    <t>(Line3 - Line 17 + Line 18)</t>
  </si>
  <si>
    <t>Total OCC Reimbursable</t>
  </si>
  <si>
    <t xml:space="preserve"> </t>
  </si>
  <si>
    <t>(Line 3 + (Line 6 * 7.65%) + Line 18)</t>
  </si>
  <si>
    <t>This is to certify that the above-named employee has been regularly employed by this district for the period specified above and is entitled to the amount claimed.</t>
  </si>
  <si>
    <t xml:space="preserve">  _______________________________________</t>
  </si>
  <si>
    <t>_____________________________________</t>
  </si>
  <si>
    <t xml:space="preserve">  Employee</t>
  </si>
  <si>
    <t>Chair</t>
  </si>
  <si>
    <t>OCC-5E (01/2021)</t>
  </si>
  <si>
    <t>Conservation District</t>
  </si>
  <si>
    <t>District Number</t>
  </si>
  <si>
    <t>Employee</t>
  </si>
  <si>
    <t>Title</t>
  </si>
  <si>
    <t>No. Exemptions</t>
  </si>
  <si>
    <t>Year</t>
  </si>
  <si>
    <t>- Use the amount on line 12 of the Payroll Worksheet (OCC-5D) for line 3 and 4 of the OES-3 (State Unemployment Tax) Form</t>
  </si>
  <si>
    <t>From Payroll Worksheet</t>
  </si>
  <si>
    <t>Line 2</t>
  </si>
  <si>
    <t>Line 3</t>
  </si>
  <si>
    <t>Line 13</t>
  </si>
  <si>
    <t>Line 14</t>
  </si>
  <si>
    <t>Line 7</t>
  </si>
  <si>
    <t>Line 8</t>
  </si>
  <si>
    <t>Line 15</t>
  </si>
  <si>
    <t>Line 9</t>
  </si>
  <si>
    <t>Line 10</t>
  </si>
  <si>
    <t>Line 11</t>
  </si>
  <si>
    <t>Line 17</t>
  </si>
  <si>
    <t>Line 18</t>
  </si>
  <si>
    <t>Line 19</t>
  </si>
  <si>
    <t>Line 12</t>
  </si>
  <si>
    <t>Line 6</t>
  </si>
  <si>
    <t>Same as Line 7</t>
  </si>
  <si>
    <t>Same as Line 8</t>
  </si>
  <si>
    <t>Line 3 (Local)* Rate</t>
  </si>
  <si>
    <t>Gross Salary</t>
  </si>
  <si>
    <t>Federal</t>
  </si>
  <si>
    <t>State</t>
  </si>
  <si>
    <t>Retirement</t>
  </si>
  <si>
    <t>Deferred</t>
  </si>
  <si>
    <t>Total</t>
  </si>
  <si>
    <t>Net</t>
  </si>
  <si>
    <t>* Taxable</t>
  </si>
  <si>
    <t>** Social Security</t>
  </si>
  <si>
    <t>Employer's</t>
  </si>
  <si>
    <t>Employer's  Share of</t>
  </si>
  <si>
    <t>Month</t>
  </si>
  <si>
    <t>Hours</t>
  </si>
  <si>
    <t>All Wages</t>
  </si>
  <si>
    <t>Withholding</t>
  </si>
  <si>
    <t>FICA</t>
  </si>
  <si>
    <t>Medicare</t>
  </si>
  <si>
    <t>(EBA) Insurance</t>
  </si>
  <si>
    <t>Step-Up</t>
  </si>
  <si>
    <t>Compensation</t>
  </si>
  <si>
    <t>Deductions</t>
  </si>
  <si>
    <t>(EBA) Excess</t>
  </si>
  <si>
    <t>Earnings</t>
  </si>
  <si>
    <t>Gross Earnings</t>
  </si>
  <si>
    <t>Wages</t>
  </si>
  <si>
    <t>Retirement  on Local Salary</t>
  </si>
  <si>
    <t>January</t>
  </si>
  <si>
    <t>February</t>
  </si>
  <si>
    <t>March</t>
  </si>
  <si>
    <t>Longevity</t>
  </si>
  <si>
    <t>One Time Pay Increase</t>
  </si>
  <si>
    <t>Qtr 1 Total</t>
  </si>
  <si>
    <t>April</t>
  </si>
  <si>
    <t>May</t>
  </si>
  <si>
    <t>June</t>
  </si>
  <si>
    <t>Qtr 2 Total</t>
  </si>
  <si>
    <t>July</t>
  </si>
  <si>
    <t>August</t>
  </si>
  <si>
    <t>September</t>
  </si>
  <si>
    <t>Qtr 3 Total</t>
  </si>
  <si>
    <t>October</t>
  </si>
  <si>
    <t>November</t>
  </si>
  <si>
    <t>December</t>
  </si>
  <si>
    <t>Qtr 4 Total</t>
  </si>
  <si>
    <t>Total Year</t>
  </si>
  <si>
    <t>OCC-5D (07/2022)</t>
  </si>
  <si>
    <r>
      <t xml:space="preserve">Total Hours in Pay Status </t>
    </r>
    <r>
      <rPr>
        <i/>
        <sz val="8"/>
        <rFont val="Times New Roman"/>
        <family val="1"/>
      </rPr>
      <t>(enter "1.00" if monthly)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</si>
</sst>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>
    <font>
      <sz val="10"/>
      <name val="Arial"/>
      <family val="2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color rgb="FFFF0000"/>
      <name val="Times New Roman"/>
      <family val="1"/>
    </font>
    <font>
      <b/>
      <i/>
      <sz val="12"/>
      <color rgb="FFFF000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/>
    </border>
    <border>
      <left style="double"/>
      <right/>
      <top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 style="thin"/>
      <bottom/>
    </border>
    <border>
      <left style="double"/>
      <right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7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164" fontId="6" fillId="0" borderId="19" xfId="0" applyNumberFormat="1" applyFont="1" applyBorder="1" applyAlignment="1" applyProtection="1">
      <alignment horizontal="center" vertical="center"/>
      <protection locked="0"/>
    </xf>
    <xf numFmtId="164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164" fontId="9" fillId="2" borderId="16" xfId="0" applyNumberFormat="1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164" fontId="9" fillId="2" borderId="25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Protection="1">
      <protection locked="0"/>
    </xf>
    <xf numFmtId="164" fontId="6" fillId="2" borderId="19" xfId="0" applyNumberFormat="1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Protection="1">
      <protection locked="0"/>
    </xf>
    <xf numFmtId="0" fontId="8" fillId="0" borderId="13" xfId="0" applyFont="1" applyBorder="1" applyAlignment="1" applyProtection="1">
      <alignment horizontal="center"/>
      <protection locked="0"/>
    </xf>
    <xf numFmtId="164" fontId="8" fillId="0" borderId="14" xfId="0" applyNumberFormat="1" applyFont="1" applyBorder="1" applyAlignment="1" applyProtection="1">
      <alignment horizontal="center"/>
      <protection locked="0"/>
    </xf>
    <xf numFmtId="164" fontId="8" fillId="0" borderId="15" xfId="0" applyNumberFormat="1" applyFont="1" applyBorder="1" applyAlignment="1" applyProtection="1">
      <alignment horizontal="center"/>
      <protection locked="0"/>
    </xf>
    <xf numFmtId="164" fontId="8" fillId="2" borderId="16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164" fontId="8" fillId="2" borderId="24" xfId="0" applyNumberFormat="1" applyFont="1" applyFill="1" applyBorder="1" applyAlignment="1">
      <alignment horizontal="center"/>
    </xf>
    <xf numFmtId="0" fontId="6" fillId="0" borderId="0" xfId="0" applyFont="1" applyProtection="1">
      <protection locked="0"/>
    </xf>
    <xf numFmtId="164" fontId="6" fillId="2" borderId="20" xfId="0" applyNumberFormat="1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right" vertical="center"/>
      <protection locked="0"/>
    </xf>
    <xf numFmtId="0" fontId="7" fillId="0" borderId="35" xfId="0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2" fontId="7" fillId="0" borderId="34" xfId="0" applyNumberFormat="1" applyFont="1" applyBorder="1" applyAlignment="1" applyProtection="1">
      <alignment horizontal="center"/>
      <protection locked="0"/>
    </xf>
    <xf numFmtId="164" fontId="7" fillId="0" borderId="34" xfId="0" applyNumberFormat="1" applyFont="1" applyBorder="1" applyProtection="1">
      <protection locked="0"/>
    </xf>
    <xf numFmtId="0" fontId="4" fillId="0" borderId="34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right"/>
      <protection locked="0"/>
    </xf>
    <xf numFmtId="164" fontId="7" fillId="0" borderId="35" xfId="0" applyNumberFormat="1" applyFont="1" applyBorder="1" applyAlignment="1" applyProtection="1">
      <alignment horizontal="right"/>
      <protection locked="0"/>
    </xf>
    <xf numFmtId="0" fontId="6" fillId="3" borderId="33" xfId="0" applyFont="1" applyFill="1" applyBorder="1" applyAlignment="1">
      <alignment horizontal="center"/>
    </xf>
    <xf numFmtId="2" fontId="6" fillId="3" borderId="34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right"/>
    </xf>
    <xf numFmtId="0" fontId="6" fillId="3" borderId="34" xfId="0" applyFont="1" applyFill="1" applyBorder="1" applyAlignment="1">
      <alignment horizontal="center"/>
    </xf>
    <xf numFmtId="164" fontId="6" fillId="3" borderId="35" xfId="0" applyNumberFormat="1" applyFont="1" applyFill="1" applyBorder="1" applyAlignment="1">
      <alignment horizontal="right"/>
    </xf>
    <xf numFmtId="164" fontId="6" fillId="3" borderId="34" xfId="0" applyNumberFormat="1" applyFont="1" applyFill="1" applyBorder="1"/>
    <xf numFmtId="0" fontId="6" fillId="4" borderId="36" xfId="0" applyFont="1" applyFill="1" applyBorder="1" applyAlignment="1">
      <alignment horizontal="center"/>
    </xf>
    <xf numFmtId="2" fontId="6" fillId="4" borderId="37" xfId="0" applyNumberFormat="1" applyFont="1" applyFill="1" applyBorder="1" applyAlignment="1">
      <alignment horizontal="center"/>
    </xf>
    <xf numFmtId="164" fontId="6" fillId="4" borderId="37" xfId="0" applyNumberFormat="1" applyFont="1" applyFill="1" applyBorder="1"/>
    <xf numFmtId="0" fontId="6" fillId="4" borderId="37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right"/>
    </xf>
    <xf numFmtId="164" fontId="6" fillId="4" borderId="38" xfId="0" applyNumberFormat="1" applyFont="1" applyFill="1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9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0" xfId="0" applyFont="1" applyProtection="1" quotePrefix="1">
      <protection locked="0"/>
    </xf>
    <xf numFmtId="0" fontId="4" fillId="0" borderId="0" xfId="0" applyFont="1" applyProtection="1">
      <protection locked="0"/>
    </xf>
    <xf numFmtId="0" fontId="20" fillId="0" borderId="48" xfId="0" applyFont="1" applyBorder="1" applyAlignment="1" applyProtection="1">
      <alignment horizontal="center" vertical="center" wrapText="1"/>
      <protection locked="0"/>
    </xf>
    <xf numFmtId="0" fontId="20" fillId="0" borderId="33" xfId="0" applyFont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49" xfId="0" applyFont="1" applyBorder="1" applyAlignment="1" applyProtection="1">
      <alignment horizontal="right"/>
      <protection locked="0"/>
    </xf>
    <xf numFmtId="0" fontId="0" fillId="0" borderId="50" xfId="0" applyFont="1" applyBorder="1" applyAlignment="1" applyProtection="1">
      <alignment horizontal="right"/>
      <protection locked="0"/>
    </xf>
    <xf numFmtId="0" fontId="16" fillId="0" borderId="1" xfId="0" applyFont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9" fillId="0" borderId="31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19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164" fontId="6" fillId="5" borderId="21" xfId="0" applyNumberFormat="1" applyFont="1" applyFill="1" applyBorder="1" applyAlignment="1" applyProtection="1">
      <alignment horizontal="center" vertical="center"/>
      <protection locked="0"/>
    </xf>
    <xf numFmtId="4" fontId="6" fillId="5" borderId="21" xfId="0" applyNumberFormat="1" applyFont="1" applyFill="1" applyBorder="1" applyAlignment="1" applyProtection="1">
      <alignment horizontal="center" vertical="center"/>
      <protection locked="0"/>
    </xf>
    <xf numFmtId="164" fontId="6" fillId="5" borderId="19" xfId="0" applyNumberFormat="1" applyFont="1" applyFill="1" applyBorder="1" applyAlignment="1" applyProtection="1">
      <alignment horizontal="center" vertical="center"/>
      <protection locked="0"/>
    </xf>
    <xf numFmtId="164" fontId="6" fillId="5" borderId="20" xfId="0" applyNumberFormat="1" applyFont="1" applyFill="1" applyBorder="1" applyAlignment="1" applyProtection="1">
      <alignment horizontal="center" vertical="center"/>
      <protection locked="0"/>
    </xf>
    <xf numFmtId="164" fontId="9" fillId="5" borderId="23" xfId="0" applyNumberFormat="1" applyFont="1" applyFill="1" applyBorder="1" applyAlignment="1" applyProtection="1">
      <alignment horizontal="center" vertical="center"/>
      <protection locked="0"/>
    </xf>
    <xf numFmtId="164" fontId="9" fillId="5" borderId="24" xfId="0" applyNumberFormat="1" applyFont="1" applyFill="1" applyBorder="1" applyAlignment="1" applyProtection="1">
      <alignment horizontal="center" vertical="center"/>
      <protection locked="0"/>
    </xf>
    <xf numFmtId="164" fontId="6" fillId="5" borderId="14" xfId="0" applyNumberFormat="1" applyFont="1" applyFill="1" applyBorder="1" applyAlignment="1" applyProtection="1">
      <alignment horizontal="center" vertical="center"/>
      <protection locked="0"/>
    </xf>
    <xf numFmtId="164" fontId="9" fillId="5" borderId="14" xfId="0" applyNumberFormat="1" applyFont="1" applyFill="1" applyBorder="1" applyAlignment="1" applyProtection="1">
      <alignment horizontal="center" vertical="center"/>
      <protection locked="0"/>
    </xf>
    <xf numFmtId="164" fontId="9" fillId="5" borderId="15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AFF4B-4762-4897-92C4-BE1B1C2C3687}">
  <sheetPr>
    <pageSetUpPr fitToPage="1"/>
  </sheetPr>
  <dimension ref="A1:E58"/>
  <sheetViews>
    <sheetView tabSelected="1" workbookViewId="0" topLeftCell="A1">
      <selection activeCell="I7" sqref="I7"/>
    </sheetView>
  </sheetViews>
  <sheetFormatPr defaultColWidth="9.140625" defaultRowHeight="12.75"/>
  <cols>
    <col min="1" max="1" width="3.7109375" style="1" customWidth="1"/>
    <col min="2" max="2" width="45.8515625" style="1" customWidth="1"/>
    <col min="3" max="5" width="18.7109375" style="1" customWidth="1"/>
    <col min="6" max="256" width="9.140625" style="1" customWidth="1"/>
    <col min="257" max="257" width="3.7109375" style="1" customWidth="1"/>
    <col min="258" max="258" width="45.8515625" style="1" customWidth="1"/>
    <col min="259" max="261" width="18.7109375" style="1" customWidth="1"/>
    <col min="262" max="512" width="9.140625" style="1" customWidth="1"/>
    <col min="513" max="513" width="3.7109375" style="1" customWidth="1"/>
    <col min="514" max="514" width="45.8515625" style="1" customWidth="1"/>
    <col min="515" max="517" width="18.7109375" style="1" customWidth="1"/>
    <col min="518" max="768" width="9.140625" style="1" customWidth="1"/>
    <col min="769" max="769" width="3.7109375" style="1" customWidth="1"/>
    <col min="770" max="770" width="45.8515625" style="1" customWidth="1"/>
    <col min="771" max="773" width="18.7109375" style="1" customWidth="1"/>
    <col min="774" max="1024" width="9.140625" style="1" customWidth="1"/>
    <col min="1025" max="1025" width="3.7109375" style="1" customWidth="1"/>
    <col min="1026" max="1026" width="45.8515625" style="1" customWidth="1"/>
    <col min="1027" max="1029" width="18.7109375" style="1" customWidth="1"/>
    <col min="1030" max="1280" width="9.140625" style="1" customWidth="1"/>
    <col min="1281" max="1281" width="3.7109375" style="1" customWidth="1"/>
    <col min="1282" max="1282" width="45.8515625" style="1" customWidth="1"/>
    <col min="1283" max="1285" width="18.7109375" style="1" customWidth="1"/>
    <col min="1286" max="1536" width="9.140625" style="1" customWidth="1"/>
    <col min="1537" max="1537" width="3.7109375" style="1" customWidth="1"/>
    <col min="1538" max="1538" width="45.8515625" style="1" customWidth="1"/>
    <col min="1539" max="1541" width="18.7109375" style="1" customWidth="1"/>
    <col min="1542" max="1792" width="9.140625" style="1" customWidth="1"/>
    <col min="1793" max="1793" width="3.7109375" style="1" customWidth="1"/>
    <col min="1794" max="1794" width="45.8515625" style="1" customWidth="1"/>
    <col min="1795" max="1797" width="18.7109375" style="1" customWidth="1"/>
    <col min="1798" max="2048" width="9.140625" style="1" customWidth="1"/>
    <col min="2049" max="2049" width="3.7109375" style="1" customWidth="1"/>
    <col min="2050" max="2050" width="45.8515625" style="1" customWidth="1"/>
    <col min="2051" max="2053" width="18.7109375" style="1" customWidth="1"/>
    <col min="2054" max="2304" width="9.140625" style="1" customWidth="1"/>
    <col min="2305" max="2305" width="3.7109375" style="1" customWidth="1"/>
    <col min="2306" max="2306" width="45.8515625" style="1" customWidth="1"/>
    <col min="2307" max="2309" width="18.7109375" style="1" customWidth="1"/>
    <col min="2310" max="2560" width="9.140625" style="1" customWidth="1"/>
    <col min="2561" max="2561" width="3.7109375" style="1" customWidth="1"/>
    <col min="2562" max="2562" width="45.8515625" style="1" customWidth="1"/>
    <col min="2563" max="2565" width="18.7109375" style="1" customWidth="1"/>
    <col min="2566" max="2816" width="9.140625" style="1" customWidth="1"/>
    <col min="2817" max="2817" width="3.7109375" style="1" customWidth="1"/>
    <col min="2818" max="2818" width="45.8515625" style="1" customWidth="1"/>
    <col min="2819" max="2821" width="18.7109375" style="1" customWidth="1"/>
    <col min="2822" max="3072" width="9.140625" style="1" customWidth="1"/>
    <col min="3073" max="3073" width="3.7109375" style="1" customWidth="1"/>
    <col min="3074" max="3074" width="45.8515625" style="1" customWidth="1"/>
    <col min="3075" max="3077" width="18.7109375" style="1" customWidth="1"/>
    <col min="3078" max="3328" width="9.140625" style="1" customWidth="1"/>
    <col min="3329" max="3329" width="3.7109375" style="1" customWidth="1"/>
    <col min="3330" max="3330" width="45.8515625" style="1" customWidth="1"/>
    <col min="3331" max="3333" width="18.7109375" style="1" customWidth="1"/>
    <col min="3334" max="3584" width="9.140625" style="1" customWidth="1"/>
    <col min="3585" max="3585" width="3.7109375" style="1" customWidth="1"/>
    <col min="3586" max="3586" width="45.8515625" style="1" customWidth="1"/>
    <col min="3587" max="3589" width="18.7109375" style="1" customWidth="1"/>
    <col min="3590" max="3840" width="9.140625" style="1" customWidth="1"/>
    <col min="3841" max="3841" width="3.7109375" style="1" customWidth="1"/>
    <col min="3842" max="3842" width="45.8515625" style="1" customWidth="1"/>
    <col min="3843" max="3845" width="18.7109375" style="1" customWidth="1"/>
    <col min="3846" max="4096" width="9.140625" style="1" customWidth="1"/>
    <col min="4097" max="4097" width="3.7109375" style="1" customWidth="1"/>
    <col min="4098" max="4098" width="45.8515625" style="1" customWidth="1"/>
    <col min="4099" max="4101" width="18.7109375" style="1" customWidth="1"/>
    <col min="4102" max="4352" width="9.140625" style="1" customWidth="1"/>
    <col min="4353" max="4353" width="3.7109375" style="1" customWidth="1"/>
    <col min="4354" max="4354" width="45.8515625" style="1" customWidth="1"/>
    <col min="4355" max="4357" width="18.7109375" style="1" customWidth="1"/>
    <col min="4358" max="4608" width="9.140625" style="1" customWidth="1"/>
    <col min="4609" max="4609" width="3.7109375" style="1" customWidth="1"/>
    <col min="4610" max="4610" width="45.8515625" style="1" customWidth="1"/>
    <col min="4611" max="4613" width="18.7109375" style="1" customWidth="1"/>
    <col min="4614" max="4864" width="9.140625" style="1" customWidth="1"/>
    <col min="4865" max="4865" width="3.7109375" style="1" customWidth="1"/>
    <col min="4866" max="4866" width="45.8515625" style="1" customWidth="1"/>
    <col min="4867" max="4869" width="18.7109375" style="1" customWidth="1"/>
    <col min="4870" max="5120" width="9.140625" style="1" customWidth="1"/>
    <col min="5121" max="5121" width="3.7109375" style="1" customWidth="1"/>
    <col min="5122" max="5122" width="45.8515625" style="1" customWidth="1"/>
    <col min="5123" max="5125" width="18.7109375" style="1" customWidth="1"/>
    <col min="5126" max="5376" width="9.140625" style="1" customWidth="1"/>
    <col min="5377" max="5377" width="3.7109375" style="1" customWidth="1"/>
    <col min="5378" max="5378" width="45.8515625" style="1" customWidth="1"/>
    <col min="5379" max="5381" width="18.7109375" style="1" customWidth="1"/>
    <col min="5382" max="5632" width="9.140625" style="1" customWidth="1"/>
    <col min="5633" max="5633" width="3.7109375" style="1" customWidth="1"/>
    <col min="5634" max="5634" width="45.8515625" style="1" customWidth="1"/>
    <col min="5635" max="5637" width="18.7109375" style="1" customWidth="1"/>
    <col min="5638" max="5888" width="9.140625" style="1" customWidth="1"/>
    <col min="5889" max="5889" width="3.7109375" style="1" customWidth="1"/>
    <col min="5890" max="5890" width="45.8515625" style="1" customWidth="1"/>
    <col min="5891" max="5893" width="18.7109375" style="1" customWidth="1"/>
    <col min="5894" max="6144" width="9.140625" style="1" customWidth="1"/>
    <col min="6145" max="6145" width="3.7109375" style="1" customWidth="1"/>
    <col min="6146" max="6146" width="45.8515625" style="1" customWidth="1"/>
    <col min="6147" max="6149" width="18.7109375" style="1" customWidth="1"/>
    <col min="6150" max="6400" width="9.140625" style="1" customWidth="1"/>
    <col min="6401" max="6401" width="3.7109375" style="1" customWidth="1"/>
    <col min="6402" max="6402" width="45.8515625" style="1" customWidth="1"/>
    <col min="6403" max="6405" width="18.7109375" style="1" customWidth="1"/>
    <col min="6406" max="6656" width="9.140625" style="1" customWidth="1"/>
    <col min="6657" max="6657" width="3.7109375" style="1" customWidth="1"/>
    <col min="6658" max="6658" width="45.8515625" style="1" customWidth="1"/>
    <col min="6659" max="6661" width="18.7109375" style="1" customWidth="1"/>
    <col min="6662" max="6912" width="9.140625" style="1" customWidth="1"/>
    <col min="6913" max="6913" width="3.7109375" style="1" customWidth="1"/>
    <col min="6914" max="6914" width="45.8515625" style="1" customWidth="1"/>
    <col min="6915" max="6917" width="18.7109375" style="1" customWidth="1"/>
    <col min="6918" max="7168" width="9.140625" style="1" customWidth="1"/>
    <col min="7169" max="7169" width="3.7109375" style="1" customWidth="1"/>
    <col min="7170" max="7170" width="45.8515625" style="1" customWidth="1"/>
    <col min="7171" max="7173" width="18.7109375" style="1" customWidth="1"/>
    <col min="7174" max="7424" width="9.140625" style="1" customWidth="1"/>
    <col min="7425" max="7425" width="3.7109375" style="1" customWidth="1"/>
    <col min="7426" max="7426" width="45.8515625" style="1" customWidth="1"/>
    <col min="7427" max="7429" width="18.7109375" style="1" customWidth="1"/>
    <col min="7430" max="7680" width="9.140625" style="1" customWidth="1"/>
    <col min="7681" max="7681" width="3.7109375" style="1" customWidth="1"/>
    <col min="7682" max="7682" width="45.8515625" style="1" customWidth="1"/>
    <col min="7683" max="7685" width="18.7109375" style="1" customWidth="1"/>
    <col min="7686" max="7936" width="9.140625" style="1" customWidth="1"/>
    <col min="7937" max="7937" width="3.7109375" style="1" customWidth="1"/>
    <col min="7938" max="7938" width="45.8515625" style="1" customWidth="1"/>
    <col min="7939" max="7941" width="18.7109375" style="1" customWidth="1"/>
    <col min="7942" max="8192" width="9.140625" style="1" customWidth="1"/>
    <col min="8193" max="8193" width="3.7109375" style="1" customWidth="1"/>
    <col min="8194" max="8194" width="45.8515625" style="1" customWidth="1"/>
    <col min="8195" max="8197" width="18.7109375" style="1" customWidth="1"/>
    <col min="8198" max="8448" width="9.140625" style="1" customWidth="1"/>
    <col min="8449" max="8449" width="3.7109375" style="1" customWidth="1"/>
    <col min="8450" max="8450" width="45.8515625" style="1" customWidth="1"/>
    <col min="8451" max="8453" width="18.7109375" style="1" customWidth="1"/>
    <col min="8454" max="8704" width="9.140625" style="1" customWidth="1"/>
    <col min="8705" max="8705" width="3.7109375" style="1" customWidth="1"/>
    <col min="8706" max="8706" width="45.8515625" style="1" customWidth="1"/>
    <col min="8707" max="8709" width="18.7109375" style="1" customWidth="1"/>
    <col min="8710" max="8960" width="9.140625" style="1" customWidth="1"/>
    <col min="8961" max="8961" width="3.7109375" style="1" customWidth="1"/>
    <col min="8962" max="8962" width="45.8515625" style="1" customWidth="1"/>
    <col min="8963" max="8965" width="18.7109375" style="1" customWidth="1"/>
    <col min="8966" max="9216" width="9.140625" style="1" customWidth="1"/>
    <col min="9217" max="9217" width="3.7109375" style="1" customWidth="1"/>
    <col min="9218" max="9218" width="45.8515625" style="1" customWidth="1"/>
    <col min="9219" max="9221" width="18.7109375" style="1" customWidth="1"/>
    <col min="9222" max="9472" width="9.140625" style="1" customWidth="1"/>
    <col min="9473" max="9473" width="3.7109375" style="1" customWidth="1"/>
    <col min="9474" max="9474" width="45.8515625" style="1" customWidth="1"/>
    <col min="9475" max="9477" width="18.7109375" style="1" customWidth="1"/>
    <col min="9478" max="9728" width="9.140625" style="1" customWidth="1"/>
    <col min="9729" max="9729" width="3.7109375" style="1" customWidth="1"/>
    <col min="9730" max="9730" width="45.8515625" style="1" customWidth="1"/>
    <col min="9731" max="9733" width="18.7109375" style="1" customWidth="1"/>
    <col min="9734" max="9984" width="9.140625" style="1" customWidth="1"/>
    <col min="9985" max="9985" width="3.7109375" style="1" customWidth="1"/>
    <col min="9986" max="9986" width="45.8515625" style="1" customWidth="1"/>
    <col min="9987" max="9989" width="18.7109375" style="1" customWidth="1"/>
    <col min="9990" max="10240" width="9.140625" style="1" customWidth="1"/>
    <col min="10241" max="10241" width="3.7109375" style="1" customWidth="1"/>
    <col min="10242" max="10242" width="45.8515625" style="1" customWidth="1"/>
    <col min="10243" max="10245" width="18.7109375" style="1" customWidth="1"/>
    <col min="10246" max="10496" width="9.140625" style="1" customWidth="1"/>
    <col min="10497" max="10497" width="3.7109375" style="1" customWidth="1"/>
    <col min="10498" max="10498" width="45.8515625" style="1" customWidth="1"/>
    <col min="10499" max="10501" width="18.7109375" style="1" customWidth="1"/>
    <col min="10502" max="10752" width="9.140625" style="1" customWidth="1"/>
    <col min="10753" max="10753" width="3.7109375" style="1" customWidth="1"/>
    <col min="10754" max="10754" width="45.8515625" style="1" customWidth="1"/>
    <col min="10755" max="10757" width="18.7109375" style="1" customWidth="1"/>
    <col min="10758" max="11008" width="9.140625" style="1" customWidth="1"/>
    <col min="11009" max="11009" width="3.7109375" style="1" customWidth="1"/>
    <col min="11010" max="11010" width="45.8515625" style="1" customWidth="1"/>
    <col min="11011" max="11013" width="18.7109375" style="1" customWidth="1"/>
    <col min="11014" max="11264" width="9.140625" style="1" customWidth="1"/>
    <col min="11265" max="11265" width="3.7109375" style="1" customWidth="1"/>
    <col min="11266" max="11266" width="45.8515625" style="1" customWidth="1"/>
    <col min="11267" max="11269" width="18.7109375" style="1" customWidth="1"/>
    <col min="11270" max="11520" width="9.140625" style="1" customWidth="1"/>
    <col min="11521" max="11521" width="3.7109375" style="1" customWidth="1"/>
    <col min="11522" max="11522" width="45.8515625" style="1" customWidth="1"/>
    <col min="11523" max="11525" width="18.7109375" style="1" customWidth="1"/>
    <col min="11526" max="11776" width="9.140625" style="1" customWidth="1"/>
    <col min="11777" max="11777" width="3.7109375" style="1" customWidth="1"/>
    <col min="11778" max="11778" width="45.8515625" style="1" customWidth="1"/>
    <col min="11779" max="11781" width="18.7109375" style="1" customWidth="1"/>
    <col min="11782" max="12032" width="9.140625" style="1" customWidth="1"/>
    <col min="12033" max="12033" width="3.7109375" style="1" customWidth="1"/>
    <col min="12034" max="12034" width="45.8515625" style="1" customWidth="1"/>
    <col min="12035" max="12037" width="18.7109375" style="1" customWidth="1"/>
    <col min="12038" max="12288" width="9.140625" style="1" customWidth="1"/>
    <col min="12289" max="12289" width="3.7109375" style="1" customWidth="1"/>
    <col min="12290" max="12290" width="45.8515625" style="1" customWidth="1"/>
    <col min="12291" max="12293" width="18.7109375" style="1" customWidth="1"/>
    <col min="12294" max="12544" width="9.140625" style="1" customWidth="1"/>
    <col min="12545" max="12545" width="3.7109375" style="1" customWidth="1"/>
    <col min="12546" max="12546" width="45.8515625" style="1" customWidth="1"/>
    <col min="12547" max="12549" width="18.7109375" style="1" customWidth="1"/>
    <col min="12550" max="12800" width="9.140625" style="1" customWidth="1"/>
    <col min="12801" max="12801" width="3.7109375" style="1" customWidth="1"/>
    <col min="12802" max="12802" width="45.8515625" style="1" customWidth="1"/>
    <col min="12803" max="12805" width="18.7109375" style="1" customWidth="1"/>
    <col min="12806" max="13056" width="9.140625" style="1" customWidth="1"/>
    <col min="13057" max="13057" width="3.7109375" style="1" customWidth="1"/>
    <col min="13058" max="13058" width="45.8515625" style="1" customWidth="1"/>
    <col min="13059" max="13061" width="18.7109375" style="1" customWidth="1"/>
    <col min="13062" max="13312" width="9.140625" style="1" customWidth="1"/>
    <col min="13313" max="13313" width="3.7109375" style="1" customWidth="1"/>
    <col min="13314" max="13314" width="45.8515625" style="1" customWidth="1"/>
    <col min="13315" max="13317" width="18.7109375" style="1" customWidth="1"/>
    <col min="13318" max="13568" width="9.140625" style="1" customWidth="1"/>
    <col min="13569" max="13569" width="3.7109375" style="1" customWidth="1"/>
    <col min="13570" max="13570" width="45.8515625" style="1" customWidth="1"/>
    <col min="13571" max="13573" width="18.7109375" style="1" customWidth="1"/>
    <col min="13574" max="13824" width="9.140625" style="1" customWidth="1"/>
    <col min="13825" max="13825" width="3.7109375" style="1" customWidth="1"/>
    <col min="13826" max="13826" width="45.8515625" style="1" customWidth="1"/>
    <col min="13827" max="13829" width="18.7109375" style="1" customWidth="1"/>
    <col min="13830" max="14080" width="9.140625" style="1" customWidth="1"/>
    <col min="14081" max="14081" width="3.7109375" style="1" customWidth="1"/>
    <col min="14082" max="14082" width="45.8515625" style="1" customWidth="1"/>
    <col min="14083" max="14085" width="18.7109375" style="1" customWidth="1"/>
    <col min="14086" max="14336" width="9.140625" style="1" customWidth="1"/>
    <col min="14337" max="14337" width="3.7109375" style="1" customWidth="1"/>
    <col min="14338" max="14338" width="45.8515625" style="1" customWidth="1"/>
    <col min="14339" max="14341" width="18.7109375" style="1" customWidth="1"/>
    <col min="14342" max="14592" width="9.140625" style="1" customWidth="1"/>
    <col min="14593" max="14593" width="3.7109375" style="1" customWidth="1"/>
    <col min="14594" max="14594" width="45.8515625" style="1" customWidth="1"/>
    <col min="14595" max="14597" width="18.7109375" style="1" customWidth="1"/>
    <col min="14598" max="14848" width="9.140625" style="1" customWidth="1"/>
    <col min="14849" max="14849" width="3.7109375" style="1" customWidth="1"/>
    <col min="14850" max="14850" width="45.8515625" style="1" customWidth="1"/>
    <col min="14851" max="14853" width="18.7109375" style="1" customWidth="1"/>
    <col min="14854" max="15104" width="9.140625" style="1" customWidth="1"/>
    <col min="15105" max="15105" width="3.7109375" style="1" customWidth="1"/>
    <col min="15106" max="15106" width="45.8515625" style="1" customWidth="1"/>
    <col min="15107" max="15109" width="18.7109375" style="1" customWidth="1"/>
    <col min="15110" max="15360" width="9.140625" style="1" customWidth="1"/>
    <col min="15361" max="15361" width="3.7109375" style="1" customWidth="1"/>
    <col min="15362" max="15362" width="45.8515625" style="1" customWidth="1"/>
    <col min="15363" max="15365" width="18.7109375" style="1" customWidth="1"/>
    <col min="15366" max="15616" width="9.140625" style="1" customWidth="1"/>
    <col min="15617" max="15617" width="3.7109375" style="1" customWidth="1"/>
    <col min="15618" max="15618" width="45.8515625" style="1" customWidth="1"/>
    <col min="15619" max="15621" width="18.7109375" style="1" customWidth="1"/>
    <col min="15622" max="15872" width="9.140625" style="1" customWidth="1"/>
    <col min="15873" max="15873" width="3.7109375" style="1" customWidth="1"/>
    <col min="15874" max="15874" width="45.8515625" style="1" customWidth="1"/>
    <col min="15875" max="15877" width="18.7109375" style="1" customWidth="1"/>
    <col min="15878" max="16128" width="9.140625" style="1" customWidth="1"/>
    <col min="16129" max="16129" width="3.7109375" style="1" customWidth="1"/>
    <col min="16130" max="16130" width="45.8515625" style="1" customWidth="1"/>
    <col min="16131" max="16133" width="18.7109375" style="1" customWidth="1"/>
    <col min="16134" max="16384" width="9.140625" style="1" customWidth="1"/>
  </cols>
  <sheetData>
    <row r="1" ht="15.75">
      <c r="E1" s="2" t="s">
        <v>121</v>
      </c>
    </row>
    <row r="2" spans="1:5" ht="18.75">
      <c r="A2" s="118" t="s">
        <v>0</v>
      </c>
      <c r="B2" s="119"/>
      <c r="C2" s="119"/>
      <c r="D2" s="119"/>
      <c r="E2" s="119"/>
    </row>
    <row r="3" spans="1:5" ht="14.25" thickBot="1">
      <c r="A3" s="3"/>
      <c r="B3" s="4"/>
      <c r="C3" s="3"/>
      <c r="D3" s="3"/>
      <c r="E3" s="5" t="s">
        <v>1</v>
      </c>
    </row>
    <row r="4" spans="1:5" ht="16.5" thickTop="1">
      <c r="A4" s="6"/>
      <c r="B4" s="7" t="s">
        <v>2</v>
      </c>
      <c r="C4" s="120"/>
      <c r="D4" s="121"/>
      <c r="E4" s="122"/>
    </row>
    <row r="5" spans="1:5" ht="15.75">
      <c r="A5" s="8"/>
      <c r="B5" s="9" t="s">
        <v>3</v>
      </c>
      <c r="C5" s="123"/>
      <c r="D5" s="124"/>
      <c r="E5" s="125"/>
    </row>
    <row r="6" spans="1:5" ht="15.75">
      <c r="A6" s="8"/>
      <c r="B6" s="10" t="s">
        <v>4</v>
      </c>
      <c r="C6" s="123"/>
      <c r="D6" s="124"/>
      <c r="E6" s="125"/>
    </row>
    <row r="7" spans="1:5" ht="16.5" thickBot="1">
      <c r="A7" s="11"/>
      <c r="B7" s="12" t="s">
        <v>5</v>
      </c>
      <c r="C7" s="126"/>
      <c r="D7" s="127"/>
      <c r="E7" s="128"/>
    </row>
    <row r="8" spans="1:5" ht="17.25" thickBot="1" thickTop="1">
      <c r="A8" s="13"/>
      <c r="B8" s="14"/>
      <c r="C8" s="13"/>
      <c r="D8" s="13"/>
      <c r="E8" s="13"/>
    </row>
    <row r="9" spans="1:5" ht="16.5" thickTop="1">
      <c r="A9" s="15"/>
      <c r="B9" s="16"/>
      <c r="C9" s="17" t="s">
        <v>6</v>
      </c>
      <c r="D9" s="18"/>
      <c r="E9" s="19" t="s">
        <v>7</v>
      </c>
    </row>
    <row r="10" spans="1:5" ht="15.75">
      <c r="A10" s="20"/>
      <c r="B10" s="21"/>
      <c r="C10" s="22" t="s">
        <v>8</v>
      </c>
      <c r="D10" s="23" t="s">
        <v>9</v>
      </c>
      <c r="E10" s="24" t="s">
        <v>10</v>
      </c>
    </row>
    <row r="11" spans="1:5" ht="15.75">
      <c r="A11" s="25">
        <v>1</v>
      </c>
      <c r="B11" s="26" t="s">
        <v>11</v>
      </c>
      <c r="C11" s="27">
        <v>0</v>
      </c>
      <c r="D11" s="28">
        <v>0</v>
      </c>
      <c r="E11" s="162">
        <f>SUM(C11:D11)</f>
        <v>0</v>
      </c>
    </row>
    <row r="12" spans="1:5" ht="15.75">
      <c r="A12" s="25">
        <v>2</v>
      </c>
      <c r="B12" s="26" t="s">
        <v>122</v>
      </c>
      <c r="C12" s="29">
        <v>0</v>
      </c>
      <c r="D12" s="30">
        <v>0</v>
      </c>
      <c r="E12" s="163">
        <f>C12</f>
        <v>0</v>
      </c>
    </row>
    <row r="13" spans="1:5" ht="15.75">
      <c r="A13" s="25">
        <v>3</v>
      </c>
      <c r="B13" s="26" t="s">
        <v>12</v>
      </c>
      <c r="C13" s="31">
        <f>C11*C12</f>
        <v>0</v>
      </c>
      <c r="D13" s="31">
        <f>D11*D12</f>
        <v>0</v>
      </c>
      <c r="E13" s="32">
        <f>SUM(C13:D13)</f>
        <v>0</v>
      </c>
    </row>
    <row r="14" spans="1:5" ht="15.75">
      <c r="A14" s="33"/>
      <c r="B14" s="34" t="s">
        <v>13</v>
      </c>
      <c r="C14" s="35"/>
      <c r="D14" s="36"/>
      <c r="E14" s="37"/>
    </row>
    <row r="15" spans="1:5" ht="15.75">
      <c r="A15" s="25">
        <v>4</v>
      </c>
      <c r="B15" s="26" t="s">
        <v>14</v>
      </c>
      <c r="C15" s="27">
        <v>0</v>
      </c>
      <c r="D15" s="28">
        <v>0</v>
      </c>
      <c r="E15" s="32">
        <f>SUM(C15:D15)</f>
        <v>0</v>
      </c>
    </row>
    <row r="16" spans="1:5" ht="15.75">
      <c r="A16" s="38"/>
      <c r="B16" s="39" t="s">
        <v>15</v>
      </c>
      <c r="C16" s="40"/>
      <c r="D16" s="41"/>
      <c r="E16" s="42"/>
    </row>
    <row r="17" spans="1:5" ht="15.75">
      <c r="A17" s="25">
        <v>5</v>
      </c>
      <c r="B17" s="26" t="s">
        <v>16</v>
      </c>
      <c r="C17" s="27">
        <v>0</v>
      </c>
      <c r="D17" s="28">
        <v>0</v>
      </c>
      <c r="E17" s="32">
        <f>SUM(C17:D17)</f>
        <v>0</v>
      </c>
    </row>
    <row r="18" spans="1:5" ht="15.75">
      <c r="A18" s="38"/>
      <c r="B18" s="39" t="s">
        <v>15</v>
      </c>
      <c r="C18" s="40"/>
      <c r="D18" s="41"/>
      <c r="E18" s="42"/>
    </row>
    <row r="19" spans="1:5" ht="15.75">
      <c r="A19" s="25">
        <v>6</v>
      </c>
      <c r="B19" s="26" t="s">
        <v>17</v>
      </c>
      <c r="C19" s="31">
        <f>C13+C15-C17</f>
        <v>0</v>
      </c>
      <c r="D19" s="31">
        <f>D13+D15-D17</f>
        <v>0</v>
      </c>
      <c r="E19" s="32">
        <f>E13+E15-E17</f>
        <v>0</v>
      </c>
    </row>
    <row r="20" spans="1:5" ht="15.75">
      <c r="A20" s="38"/>
      <c r="B20" s="39" t="s">
        <v>18</v>
      </c>
      <c r="C20" s="43"/>
      <c r="D20" s="44"/>
      <c r="E20" s="42"/>
    </row>
    <row r="21" spans="1:5" ht="15.75">
      <c r="A21" s="25">
        <v>7</v>
      </c>
      <c r="B21" s="26" t="s">
        <v>19</v>
      </c>
      <c r="C21" s="31">
        <f>ROUND(SUM(C19*0.062),2)</f>
        <v>0</v>
      </c>
      <c r="D21" s="45">
        <f>ROUND(SUM(D19*0.062),2)</f>
        <v>0</v>
      </c>
      <c r="E21" s="32">
        <f>SUM(C21:D21)</f>
        <v>0</v>
      </c>
    </row>
    <row r="22" spans="1:5" ht="15.75">
      <c r="A22" s="38"/>
      <c r="B22" s="39" t="s">
        <v>20</v>
      </c>
      <c r="C22" s="43"/>
      <c r="D22" s="44"/>
      <c r="E22" s="42"/>
    </row>
    <row r="23" spans="1:5" ht="15.75">
      <c r="A23" s="25">
        <v>8</v>
      </c>
      <c r="B23" s="26" t="s">
        <v>21</v>
      </c>
      <c r="C23" s="31">
        <f>ROUND(SUM(C19*0.0145),2)</f>
        <v>0</v>
      </c>
      <c r="D23" s="45">
        <f>ROUND(SUM(D19*0.0145),2)</f>
        <v>0</v>
      </c>
      <c r="E23" s="32">
        <f>SUM(C23:D23)</f>
        <v>0</v>
      </c>
    </row>
    <row r="24" spans="1:5" ht="15.75">
      <c r="A24" s="38"/>
      <c r="B24" s="39" t="s">
        <v>22</v>
      </c>
      <c r="C24" s="43"/>
      <c r="D24" s="44"/>
      <c r="E24" s="42"/>
    </row>
    <row r="25" spans="1:5" ht="15.75">
      <c r="A25" s="25">
        <v>9</v>
      </c>
      <c r="B25" s="26" t="s">
        <v>23</v>
      </c>
      <c r="C25" s="164">
        <f>ROUND(SUM(C13*0.035),2)</f>
        <v>0</v>
      </c>
      <c r="D25" s="165">
        <f>ROUND(SUM(D13*0.035),2)</f>
        <v>0</v>
      </c>
      <c r="E25" s="32">
        <f>SUM(C25:D25)</f>
        <v>0</v>
      </c>
    </row>
    <row r="26" spans="1:5" ht="15.75">
      <c r="A26" s="46"/>
      <c r="B26" s="47" t="s">
        <v>24</v>
      </c>
      <c r="C26" s="166"/>
      <c r="D26" s="167"/>
      <c r="E26" s="48"/>
    </row>
    <row r="27" spans="1:5" ht="15.75">
      <c r="A27" s="25">
        <v>10</v>
      </c>
      <c r="B27" s="49" t="s">
        <v>25</v>
      </c>
      <c r="C27" s="168">
        <f>ROUND(IF(C7="Y",C13*0.0291,(C13*0)),2)</f>
        <v>0</v>
      </c>
      <c r="D27" s="168">
        <f>ROUND(IF(C7="Y",D13*0.0291,(D13*0)),2)</f>
        <v>0</v>
      </c>
      <c r="E27" s="32">
        <f>SUM(C27:D27)</f>
        <v>0</v>
      </c>
    </row>
    <row r="28" spans="1:5" ht="15.75">
      <c r="A28" s="38"/>
      <c r="B28" s="39" t="s">
        <v>26</v>
      </c>
      <c r="C28" s="169"/>
      <c r="D28" s="170"/>
      <c r="E28" s="42"/>
    </row>
    <row r="29" spans="1:5" ht="15.75">
      <c r="A29" s="25">
        <v>11</v>
      </c>
      <c r="B29" s="26" t="s">
        <v>27</v>
      </c>
      <c r="C29" s="27">
        <v>0</v>
      </c>
      <c r="D29" s="28">
        <v>0</v>
      </c>
      <c r="E29" s="32">
        <f>SUM(C29:D29)</f>
        <v>0</v>
      </c>
    </row>
    <row r="30" spans="1:5" ht="15.75">
      <c r="A30" s="50">
        <v>12</v>
      </c>
      <c r="B30" s="51" t="s">
        <v>28</v>
      </c>
      <c r="C30" s="52">
        <f>C13+C15-C17-C25-C27-C29</f>
        <v>0</v>
      </c>
      <c r="D30" s="52">
        <f>D13+D15-D17-D25-D27-D29</f>
        <v>0</v>
      </c>
      <c r="E30" s="53">
        <f>E13+E15-E17-E25-E27-E29</f>
        <v>0</v>
      </c>
    </row>
    <row r="31" spans="1:5" ht="15.75">
      <c r="A31" s="38"/>
      <c r="B31" s="39" t="s">
        <v>29</v>
      </c>
      <c r="C31" s="43"/>
      <c r="D31" s="44"/>
      <c r="E31" s="42"/>
    </row>
    <row r="32" spans="1:5" ht="15.75">
      <c r="A32" s="50">
        <v>13</v>
      </c>
      <c r="B32" s="51" t="s">
        <v>30</v>
      </c>
      <c r="C32" s="54">
        <v>0</v>
      </c>
      <c r="D32" s="55">
        <v>0</v>
      </c>
      <c r="E32" s="32">
        <f>ROUND(SUM(C32:D32),2)</f>
        <v>0</v>
      </c>
    </row>
    <row r="33" spans="1:5" ht="15.75">
      <c r="A33" s="38"/>
      <c r="B33" s="39" t="s">
        <v>31</v>
      </c>
      <c r="C33" s="40"/>
      <c r="D33" s="41"/>
      <c r="E33" s="42"/>
    </row>
    <row r="34" spans="1:5" ht="15.75">
      <c r="A34" s="50">
        <v>14</v>
      </c>
      <c r="B34" s="56" t="s">
        <v>32</v>
      </c>
      <c r="C34" s="54">
        <v>0</v>
      </c>
      <c r="D34" s="55">
        <v>0</v>
      </c>
      <c r="E34" s="32">
        <f>ROUND(SUM(C34:D34),2)</f>
        <v>0</v>
      </c>
    </row>
    <row r="35" spans="1:5" ht="15.75">
      <c r="A35" s="38"/>
      <c r="B35" s="39" t="s">
        <v>31</v>
      </c>
      <c r="C35" s="40"/>
      <c r="D35" s="41"/>
      <c r="E35" s="42"/>
    </row>
    <row r="36" spans="1:5" ht="15.75">
      <c r="A36" s="50">
        <v>15</v>
      </c>
      <c r="B36" s="51" t="s">
        <v>33</v>
      </c>
      <c r="C36" s="54">
        <v>0</v>
      </c>
      <c r="D36" s="55">
        <v>0</v>
      </c>
      <c r="E36" s="32">
        <f>ROUND(SUM(C36:D36),2)</f>
        <v>0</v>
      </c>
    </row>
    <row r="37" spans="1:5" ht="15.75">
      <c r="A37" s="57"/>
      <c r="B37" s="39" t="s">
        <v>15</v>
      </c>
      <c r="C37" s="58"/>
      <c r="D37" s="59"/>
      <c r="E37" s="60"/>
    </row>
    <row r="38" spans="1:5" ht="15.75">
      <c r="A38" s="50">
        <v>16</v>
      </c>
      <c r="B38" s="26" t="s">
        <v>34</v>
      </c>
      <c r="C38" s="54">
        <v>0</v>
      </c>
      <c r="D38" s="55">
        <v>0</v>
      </c>
      <c r="E38" s="32">
        <f>ROUND(SUM(C38:D38),2)</f>
        <v>0</v>
      </c>
    </row>
    <row r="39" spans="1:5" ht="15.75">
      <c r="A39" s="57"/>
      <c r="B39" s="39" t="s">
        <v>35</v>
      </c>
      <c r="C39" s="58"/>
      <c r="D39" s="59"/>
      <c r="E39" s="60"/>
    </row>
    <row r="40" spans="1:5" ht="15.75">
      <c r="A40" s="50">
        <v>17</v>
      </c>
      <c r="B40" s="51" t="s">
        <v>36</v>
      </c>
      <c r="C40" s="52">
        <f>C21+C23+C25+C27+C29+C32+C34+C36+C38</f>
        <v>0</v>
      </c>
      <c r="D40" s="52">
        <f>D21+D23+D25+D27+D29+D32+D34+D36+D38</f>
        <v>0</v>
      </c>
      <c r="E40" s="53">
        <f>E21+E23+E25+E27+E29+E32+E34+E36+E38</f>
        <v>0</v>
      </c>
    </row>
    <row r="41" spans="1:5" ht="15.75">
      <c r="A41" s="57"/>
      <c r="B41" s="39" t="s">
        <v>37</v>
      </c>
      <c r="C41" s="61"/>
      <c r="D41" s="62"/>
      <c r="E41" s="60"/>
    </row>
    <row r="42" spans="1:5" ht="15.75">
      <c r="A42" s="57"/>
      <c r="B42" s="63" t="s">
        <v>38</v>
      </c>
      <c r="C42" s="61"/>
      <c r="D42" s="62"/>
      <c r="E42" s="60"/>
    </row>
    <row r="43" spans="1:5" ht="15.75">
      <c r="A43" s="50">
        <v>18</v>
      </c>
      <c r="B43" s="51" t="s">
        <v>14</v>
      </c>
      <c r="C43" s="54">
        <v>0</v>
      </c>
      <c r="D43" s="55">
        <v>0</v>
      </c>
      <c r="E43" s="32">
        <f>ROUND(SUM(C43:D43),2)</f>
        <v>0</v>
      </c>
    </row>
    <row r="44" spans="1:5" ht="15.75">
      <c r="A44" s="50">
        <v>19</v>
      </c>
      <c r="B44" s="51" t="s">
        <v>39</v>
      </c>
      <c r="C44" s="52">
        <f>C13-C40+C43</f>
        <v>0</v>
      </c>
      <c r="D44" s="52">
        <f>D13-D40+D43</f>
        <v>0</v>
      </c>
      <c r="E44" s="53">
        <f>E13-E40+E43</f>
        <v>0</v>
      </c>
    </row>
    <row r="45" spans="1:5" ht="15.75">
      <c r="A45" s="64"/>
      <c r="B45" s="34" t="s">
        <v>40</v>
      </c>
      <c r="C45" s="65"/>
      <c r="D45" s="65"/>
      <c r="E45" s="37"/>
    </row>
    <row r="46" spans="1:5" ht="15.75">
      <c r="A46" s="50">
        <v>20</v>
      </c>
      <c r="B46" s="66" t="s">
        <v>41</v>
      </c>
      <c r="C46" s="67">
        <f>C13+(C19*0.0765)+C43</f>
        <v>0</v>
      </c>
      <c r="D46" s="67" t="s">
        <v>42</v>
      </c>
      <c r="E46" s="32" t="s">
        <v>42</v>
      </c>
    </row>
    <row r="47" spans="1:5" ht="16.5" thickBot="1">
      <c r="A47" s="68"/>
      <c r="B47" s="69" t="s">
        <v>43</v>
      </c>
      <c r="C47" s="70"/>
      <c r="D47" s="70"/>
      <c r="E47" s="71"/>
    </row>
    <row r="48" spans="1:5" ht="13.5" thickTop="1">
      <c r="A48" s="72"/>
      <c r="B48" s="73"/>
      <c r="C48" s="72"/>
      <c r="D48" s="72"/>
      <c r="E48" s="72"/>
    </row>
    <row r="49" spans="1:5" ht="15.75">
      <c r="A49" s="116" t="s">
        <v>44</v>
      </c>
      <c r="B49" s="117"/>
      <c r="C49" s="117"/>
      <c r="D49" s="117"/>
      <c r="E49" s="117"/>
    </row>
    <row r="50" spans="1:5" ht="39.75" customHeight="1">
      <c r="A50" s="110" t="s">
        <v>45</v>
      </c>
      <c r="B50" s="111"/>
      <c r="C50" s="111"/>
      <c r="D50" s="110" t="s">
        <v>46</v>
      </c>
      <c r="E50" s="110"/>
    </row>
    <row r="51" spans="1:5" ht="15.75">
      <c r="A51" s="112" t="s">
        <v>47</v>
      </c>
      <c r="B51" s="113"/>
      <c r="C51" s="113"/>
      <c r="D51" s="112" t="s">
        <v>48</v>
      </c>
      <c r="E51" s="112"/>
    </row>
    <row r="52" spans="1:5" ht="12.75">
      <c r="A52" s="72"/>
      <c r="B52" s="73"/>
      <c r="C52" s="72"/>
      <c r="D52" s="72"/>
      <c r="E52" s="72"/>
    </row>
    <row r="53" spans="1:5" ht="12.75">
      <c r="A53" s="114"/>
      <c r="B53" s="115"/>
      <c r="C53" s="115"/>
      <c r="D53" s="115"/>
      <c r="E53" s="115"/>
    </row>
    <row r="54" spans="1:5" ht="12.75">
      <c r="A54" s="115"/>
      <c r="B54" s="115"/>
      <c r="C54" s="115"/>
      <c r="D54" s="115"/>
      <c r="E54" s="115"/>
    </row>
    <row r="55" spans="1:5" ht="12.75">
      <c r="A55" s="72"/>
      <c r="B55" s="73"/>
      <c r="C55" s="72"/>
      <c r="D55" s="72"/>
      <c r="E55" s="72"/>
    </row>
    <row r="56" spans="1:5" ht="12.75">
      <c r="A56" s="72"/>
      <c r="B56" s="73"/>
      <c r="C56" s="72"/>
      <c r="D56" s="72"/>
      <c r="E56" s="72"/>
    </row>
    <row r="57" spans="1:5" ht="12.75">
      <c r="A57" s="72"/>
      <c r="B57" s="73"/>
      <c r="C57" s="72"/>
      <c r="D57" s="72"/>
      <c r="E57" s="72"/>
    </row>
    <row r="58" spans="1:5" ht="12.75">
      <c r="A58" s="72"/>
      <c r="B58" s="73"/>
      <c r="C58" s="72"/>
      <c r="D58" s="72"/>
      <c r="E58" s="72"/>
    </row>
  </sheetData>
  <sheetProtection selectLockedCells="1"/>
  <mergeCells count="11">
    <mergeCell ref="A49:E49"/>
    <mergeCell ref="A2:E2"/>
    <mergeCell ref="C4:E4"/>
    <mergeCell ref="C5:E5"/>
    <mergeCell ref="C6:E6"/>
    <mergeCell ref="C7:E7"/>
    <mergeCell ref="A50:C50"/>
    <mergeCell ref="D50:E50"/>
    <mergeCell ref="A51:C51"/>
    <mergeCell ref="D51:E51"/>
    <mergeCell ref="A53:E54"/>
  </mergeCells>
  <printOptions horizontalCentered="1" verticalCentered="1"/>
  <pageMargins left="0.75" right="0.5" top="1" bottom="1" header="0.5" footer="0.5"/>
  <pageSetup fitToHeight="1" fitToWidth="1" horizontalDpi="600" verticalDpi="600" orientation="portrait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C3D09-BF6D-4FBB-8850-D1AA3F5A70A4}">
  <sheetPr>
    <pageSetUpPr fitToPage="1"/>
  </sheetPr>
  <dimension ref="A2:Y38"/>
  <sheetViews>
    <sheetView workbookViewId="0" topLeftCell="A1">
      <selection activeCell="B13" sqref="B13"/>
    </sheetView>
  </sheetViews>
  <sheetFormatPr defaultColWidth="9.140625" defaultRowHeight="12.75"/>
  <cols>
    <col min="1" max="1" width="20.8515625" style="73" bestFit="1" customWidth="1"/>
    <col min="2" max="12" width="14.7109375" style="73" customWidth="1"/>
    <col min="13" max="13" width="14.7109375" style="109" customWidth="1"/>
    <col min="14" max="14" width="20.8515625" style="109" bestFit="1" customWidth="1"/>
    <col min="15" max="15" width="14.7109375" style="73" customWidth="1"/>
    <col min="16" max="19" width="16.7109375" style="73" customWidth="1"/>
    <col min="20" max="20" width="25.7109375" style="73" customWidth="1"/>
    <col min="21" max="22" width="14.7109375" style="73" customWidth="1"/>
    <col min="23" max="256" width="9.140625" style="73" customWidth="1"/>
    <col min="257" max="257" width="20.8515625" style="73" bestFit="1" customWidth="1"/>
    <col min="258" max="269" width="14.7109375" style="73" customWidth="1"/>
    <col min="270" max="270" width="20.8515625" style="73" bestFit="1" customWidth="1"/>
    <col min="271" max="271" width="14.7109375" style="73" customWidth="1"/>
    <col min="272" max="275" width="16.7109375" style="73" customWidth="1"/>
    <col min="276" max="276" width="25.7109375" style="73" customWidth="1"/>
    <col min="277" max="278" width="14.7109375" style="73" customWidth="1"/>
    <col min="279" max="512" width="9.140625" style="73" customWidth="1"/>
    <col min="513" max="513" width="20.8515625" style="73" bestFit="1" customWidth="1"/>
    <col min="514" max="525" width="14.7109375" style="73" customWidth="1"/>
    <col min="526" max="526" width="20.8515625" style="73" bestFit="1" customWidth="1"/>
    <col min="527" max="527" width="14.7109375" style="73" customWidth="1"/>
    <col min="528" max="531" width="16.7109375" style="73" customWidth="1"/>
    <col min="532" max="532" width="25.7109375" style="73" customWidth="1"/>
    <col min="533" max="534" width="14.7109375" style="73" customWidth="1"/>
    <col min="535" max="768" width="9.140625" style="73" customWidth="1"/>
    <col min="769" max="769" width="20.8515625" style="73" bestFit="1" customWidth="1"/>
    <col min="770" max="781" width="14.7109375" style="73" customWidth="1"/>
    <col min="782" max="782" width="20.8515625" style="73" bestFit="1" customWidth="1"/>
    <col min="783" max="783" width="14.7109375" style="73" customWidth="1"/>
    <col min="784" max="787" width="16.7109375" style="73" customWidth="1"/>
    <col min="788" max="788" width="25.7109375" style="73" customWidth="1"/>
    <col min="789" max="790" width="14.7109375" style="73" customWidth="1"/>
    <col min="791" max="1024" width="9.140625" style="73" customWidth="1"/>
    <col min="1025" max="1025" width="20.8515625" style="73" bestFit="1" customWidth="1"/>
    <col min="1026" max="1037" width="14.7109375" style="73" customWidth="1"/>
    <col min="1038" max="1038" width="20.8515625" style="73" bestFit="1" customWidth="1"/>
    <col min="1039" max="1039" width="14.7109375" style="73" customWidth="1"/>
    <col min="1040" max="1043" width="16.7109375" style="73" customWidth="1"/>
    <col min="1044" max="1044" width="25.7109375" style="73" customWidth="1"/>
    <col min="1045" max="1046" width="14.7109375" style="73" customWidth="1"/>
    <col min="1047" max="1280" width="9.140625" style="73" customWidth="1"/>
    <col min="1281" max="1281" width="20.8515625" style="73" bestFit="1" customWidth="1"/>
    <col min="1282" max="1293" width="14.7109375" style="73" customWidth="1"/>
    <col min="1294" max="1294" width="20.8515625" style="73" bestFit="1" customWidth="1"/>
    <col min="1295" max="1295" width="14.7109375" style="73" customWidth="1"/>
    <col min="1296" max="1299" width="16.7109375" style="73" customWidth="1"/>
    <col min="1300" max="1300" width="25.7109375" style="73" customWidth="1"/>
    <col min="1301" max="1302" width="14.7109375" style="73" customWidth="1"/>
    <col min="1303" max="1536" width="9.140625" style="73" customWidth="1"/>
    <col min="1537" max="1537" width="20.8515625" style="73" bestFit="1" customWidth="1"/>
    <col min="1538" max="1549" width="14.7109375" style="73" customWidth="1"/>
    <col min="1550" max="1550" width="20.8515625" style="73" bestFit="1" customWidth="1"/>
    <col min="1551" max="1551" width="14.7109375" style="73" customWidth="1"/>
    <col min="1552" max="1555" width="16.7109375" style="73" customWidth="1"/>
    <col min="1556" max="1556" width="25.7109375" style="73" customWidth="1"/>
    <col min="1557" max="1558" width="14.7109375" style="73" customWidth="1"/>
    <col min="1559" max="1792" width="9.140625" style="73" customWidth="1"/>
    <col min="1793" max="1793" width="20.8515625" style="73" bestFit="1" customWidth="1"/>
    <col min="1794" max="1805" width="14.7109375" style="73" customWidth="1"/>
    <col min="1806" max="1806" width="20.8515625" style="73" bestFit="1" customWidth="1"/>
    <col min="1807" max="1807" width="14.7109375" style="73" customWidth="1"/>
    <col min="1808" max="1811" width="16.7109375" style="73" customWidth="1"/>
    <col min="1812" max="1812" width="25.7109375" style="73" customWidth="1"/>
    <col min="1813" max="1814" width="14.7109375" style="73" customWidth="1"/>
    <col min="1815" max="2048" width="9.140625" style="73" customWidth="1"/>
    <col min="2049" max="2049" width="20.8515625" style="73" bestFit="1" customWidth="1"/>
    <col min="2050" max="2061" width="14.7109375" style="73" customWidth="1"/>
    <col min="2062" max="2062" width="20.8515625" style="73" bestFit="1" customWidth="1"/>
    <col min="2063" max="2063" width="14.7109375" style="73" customWidth="1"/>
    <col min="2064" max="2067" width="16.7109375" style="73" customWidth="1"/>
    <col min="2068" max="2068" width="25.7109375" style="73" customWidth="1"/>
    <col min="2069" max="2070" width="14.7109375" style="73" customWidth="1"/>
    <col min="2071" max="2304" width="9.140625" style="73" customWidth="1"/>
    <col min="2305" max="2305" width="20.8515625" style="73" bestFit="1" customWidth="1"/>
    <col min="2306" max="2317" width="14.7109375" style="73" customWidth="1"/>
    <col min="2318" max="2318" width="20.8515625" style="73" bestFit="1" customWidth="1"/>
    <col min="2319" max="2319" width="14.7109375" style="73" customWidth="1"/>
    <col min="2320" max="2323" width="16.7109375" style="73" customWidth="1"/>
    <col min="2324" max="2324" width="25.7109375" style="73" customWidth="1"/>
    <col min="2325" max="2326" width="14.7109375" style="73" customWidth="1"/>
    <col min="2327" max="2560" width="9.140625" style="73" customWidth="1"/>
    <col min="2561" max="2561" width="20.8515625" style="73" bestFit="1" customWidth="1"/>
    <col min="2562" max="2573" width="14.7109375" style="73" customWidth="1"/>
    <col min="2574" max="2574" width="20.8515625" style="73" bestFit="1" customWidth="1"/>
    <col min="2575" max="2575" width="14.7109375" style="73" customWidth="1"/>
    <col min="2576" max="2579" width="16.7109375" style="73" customWidth="1"/>
    <col min="2580" max="2580" width="25.7109375" style="73" customWidth="1"/>
    <col min="2581" max="2582" width="14.7109375" style="73" customWidth="1"/>
    <col min="2583" max="2816" width="9.140625" style="73" customWidth="1"/>
    <col min="2817" max="2817" width="20.8515625" style="73" bestFit="1" customWidth="1"/>
    <col min="2818" max="2829" width="14.7109375" style="73" customWidth="1"/>
    <col min="2830" max="2830" width="20.8515625" style="73" bestFit="1" customWidth="1"/>
    <col min="2831" max="2831" width="14.7109375" style="73" customWidth="1"/>
    <col min="2832" max="2835" width="16.7109375" style="73" customWidth="1"/>
    <col min="2836" max="2836" width="25.7109375" style="73" customWidth="1"/>
    <col min="2837" max="2838" width="14.7109375" style="73" customWidth="1"/>
    <col min="2839" max="3072" width="9.140625" style="73" customWidth="1"/>
    <col min="3073" max="3073" width="20.8515625" style="73" bestFit="1" customWidth="1"/>
    <col min="3074" max="3085" width="14.7109375" style="73" customWidth="1"/>
    <col min="3086" max="3086" width="20.8515625" style="73" bestFit="1" customWidth="1"/>
    <col min="3087" max="3087" width="14.7109375" style="73" customWidth="1"/>
    <col min="3088" max="3091" width="16.7109375" style="73" customWidth="1"/>
    <col min="3092" max="3092" width="25.7109375" style="73" customWidth="1"/>
    <col min="3093" max="3094" width="14.7109375" style="73" customWidth="1"/>
    <col min="3095" max="3328" width="9.140625" style="73" customWidth="1"/>
    <col min="3329" max="3329" width="20.8515625" style="73" bestFit="1" customWidth="1"/>
    <col min="3330" max="3341" width="14.7109375" style="73" customWidth="1"/>
    <col min="3342" max="3342" width="20.8515625" style="73" bestFit="1" customWidth="1"/>
    <col min="3343" max="3343" width="14.7109375" style="73" customWidth="1"/>
    <col min="3344" max="3347" width="16.7109375" style="73" customWidth="1"/>
    <col min="3348" max="3348" width="25.7109375" style="73" customWidth="1"/>
    <col min="3349" max="3350" width="14.7109375" style="73" customWidth="1"/>
    <col min="3351" max="3584" width="9.140625" style="73" customWidth="1"/>
    <col min="3585" max="3585" width="20.8515625" style="73" bestFit="1" customWidth="1"/>
    <col min="3586" max="3597" width="14.7109375" style="73" customWidth="1"/>
    <col min="3598" max="3598" width="20.8515625" style="73" bestFit="1" customWidth="1"/>
    <col min="3599" max="3599" width="14.7109375" style="73" customWidth="1"/>
    <col min="3600" max="3603" width="16.7109375" style="73" customWidth="1"/>
    <col min="3604" max="3604" width="25.7109375" style="73" customWidth="1"/>
    <col min="3605" max="3606" width="14.7109375" style="73" customWidth="1"/>
    <col min="3607" max="3840" width="9.140625" style="73" customWidth="1"/>
    <col min="3841" max="3841" width="20.8515625" style="73" bestFit="1" customWidth="1"/>
    <col min="3842" max="3853" width="14.7109375" style="73" customWidth="1"/>
    <col min="3854" max="3854" width="20.8515625" style="73" bestFit="1" customWidth="1"/>
    <col min="3855" max="3855" width="14.7109375" style="73" customWidth="1"/>
    <col min="3856" max="3859" width="16.7109375" style="73" customWidth="1"/>
    <col min="3860" max="3860" width="25.7109375" style="73" customWidth="1"/>
    <col min="3861" max="3862" width="14.7109375" style="73" customWidth="1"/>
    <col min="3863" max="4096" width="9.140625" style="73" customWidth="1"/>
    <col min="4097" max="4097" width="20.8515625" style="73" bestFit="1" customWidth="1"/>
    <col min="4098" max="4109" width="14.7109375" style="73" customWidth="1"/>
    <col min="4110" max="4110" width="20.8515625" style="73" bestFit="1" customWidth="1"/>
    <col min="4111" max="4111" width="14.7109375" style="73" customWidth="1"/>
    <col min="4112" max="4115" width="16.7109375" style="73" customWidth="1"/>
    <col min="4116" max="4116" width="25.7109375" style="73" customWidth="1"/>
    <col min="4117" max="4118" width="14.7109375" style="73" customWidth="1"/>
    <col min="4119" max="4352" width="9.140625" style="73" customWidth="1"/>
    <col min="4353" max="4353" width="20.8515625" style="73" bestFit="1" customWidth="1"/>
    <col min="4354" max="4365" width="14.7109375" style="73" customWidth="1"/>
    <col min="4366" max="4366" width="20.8515625" style="73" bestFit="1" customWidth="1"/>
    <col min="4367" max="4367" width="14.7109375" style="73" customWidth="1"/>
    <col min="4368" max="4371" width="16.7109375" style="73" customWidth="1"/>
    <col min="4372" max="4372" width="25.7109375" style="73" customWidth="1"/>
    <col min="4373" max="4374" width="14.7109375" style="73" customWidth="1"/>
    <col min="4375" max="4608" width="9.140625" style="73" customWidth="1"/>
    <col min="4609" max="4609" width="20.8515625" style="73" bestFit="1" customWidth="1"/>
    <col min="4610" max="4621" width="14.7109375" style="73" customWidth="1"/>
    <col min="4622" max="4622" width="20.8515625" style="73" bestFit="1" customWidth="1"/>
    <col min="4623" max="4623" width="14.7109375" style="73" customWidth="1"/>
    <col min="4624" max="4627" width="16.7109375" style="73" customWidth="1"/>
    <col min="4628" max="4628" width="25.7109375" style="73" customWidth="1"/>
    <col min="4629" max="4630" width="14.7109375" style="73" customWidth="1"/>
    <col min="4631" max="4864" width="9.140625" style="73" customWidth="1"/>
    <col min="4865" max="4865" width="20.8515625" style="73" bestFit="1" customWidth="1"/>
    <col min="4866" max="4877" width="14.7109375" style="73" customWidth="1"/>
    <col min="4878" max="4878" width="20.8515625" style="73" bestFit="1" customWidth="1"/>
    <col min="4879" max="4879" width="14.7109375" style="73" customWidth="1"/>
    <col min="4880" max="4883" width="16.7109375" style="73" customWidth="1"/>
    <col min="4884" max="4884" width="25.7109375" style="73" customWidth="1"/>
    <col min="4885" max="4886" width="14.7109375" style="73" customWidth="1"/>
    <col min="4887" max="5120" width="9.140625" style="73" customWidth="1"/>
    <col min="5121" max="5121" width="20.8515625" style="73" bestFit="1" customWidth="1"/>
    <col min="5122" max="5133" width="14.7109375" style="73" customWidth="1"/>
    <col min="5134" max="5134" width="20.8515625" style="73" bestFit="1" customWidth="1"/>
    <col min="5135" max="5135" width="14.7109375" style="73" customWidth="1"/>
    <col min="5136" max="5139" width="16.7109375" style="73" customWidth="1"/>
    <col min="5140" max="5140" width="25.7109375" style="73" customWidth="1"/>
    <col min="5141" max="5142" width="14.7109375" style="73" customWidth="1"/>
    <col min="5143" max="5376" width="9.140625" style="73" customWidth="1"/>
    <col min="5377" max="5377" width="20.8515625" style="73" bestFit="1" customWidth="1"/>
    <col min="5378" max="5389" width="14.7109375" style="73" customWidth="1"/>
    <col min="5390" max="5390" width="20.8515625" style="73" bestFit="1" customWidth="1"/>
    <col min="5391" max="5391" width="14.7109375" style="73" customWidth="1"/>
    <col min="5392" max="5395" width="16.7109375" style="73" customWidth="1"/>
    <col min="5396" max="5396" width="25.7109375" style="73" customWidth="1"/>
    <col min="5397" max="5398" width="14.7109375" style="73" customWidth="1"/>
    <col min="5399" max="5632" width="9.140625" style="73" customWidth="1"/>
    <col min="5633" max="5633" width="20.8515625" style="73" bestFit="1" customWidth="1"/>
    <col min="5634" max="5645" width="14.7109375" style="73" customWidth="1"/>
    <col min="5646" max="5646" width="20.8515625" style="73" bestFit="1" customWidth="1"/>
    <col min="5647" max="5647" width="14.7109375" style="73" customWidth="1"/>
    <col min="5648" max="5651" width="16.7109375" style="73" customWidth="1"/>
    <col min="5652" max="5652" width="25.7109375" style="73" customWidth="1"/>
    <col min="5653" max="5654" width="14.7109375" style="73" customWidth="1"/>
    <col min="5655" max="5888" width="9.140625" style="73" customWidth="1"/>
    <col min="5889" max="5889" width="20.8515625" style="73" bestFit="1" customWidth="1"/>
    <col min="5890" max="5901" width="14.7109375" style="73" customWidth="1"/>
    <col min="5902" max="5902" width="20.8515625" style="73" bestFit="1" customWidth="1"/>
    <col min="5903" max="5903" width="14.7109375" style="73" customWidth="1"/>
    <col min="5904" max="5907" width="16.7109375" style="73" customWidth="1"/>
    <col min="5908" max="5908" width="25.7109375" style="73" customWidth="1"/>
    <col min="5909" max="5910" width="14.7109375" style="73" customWidth="1"/>
    <col min="5911" max="6144" width="9.140625" style="73" customWidth="1"/>
    <col min="6145" max="6145" width="20.8515625" style="73" bestFit="1" customWidth="1"/>
    <col min="6146" max="6157" width="14.7109375" style="73" customWidth="1"/>
    <col min="6158" max="6158" width="20.8515625" style="73" bestFit="1" customWidth="1"/>
    <col min="6159" max="6159" width="14.7109375" style="73" customWidth="1"/>
    <col min="6160" max="6163" width="16.7109375" style="73" customWidth="1"/>
    <col min="6164" max="6164" width="25.7109375" style="73" customWidth="1"/>
    <col min="6165" max="6166" width="14.7109375" style="73" customWidth="1"/>
    <col min="6167" max="6400" width="9.140625" style="73" customWidth="1"/>
    <col min="6401" max="6401" width="20.8515625" style="73" bestFit="1" customWidth="1"/>
    <col min="6402" max="6413" width="14.7109375" style="73" customWidth="1"/>
    <col min="6414" max="6414" width="20.8515625" style="73" bestFit="1" customWidth="1"/>
    <col min="6415" max="6415" width="14.7109375" style="73" customWidth="1"/>
    <col min="6416" max="6419" width="16.7109375" style="73" customWidth="1"/>
    <col min="6420" max="6420" width="25.7109375" style="73" customWidth="1"/>
    <col min="6421" max="6422" width="14.7109375" style="73" customWidth="1"/>
    <col min="6423" max="6656" width="9.140625" style="73" customWidth="1"/>
    <col min="6657" max="6657" width="20.8515625" style="73" bestFit="1" customWidth="1"/>
    <col min="6658" max="6669" width="14.7109375" style="73" customWidth="1"/>
    <col min="6670" max="6670" width="20.8515625" style="73" bestFit="1" customWidth="1"/>
    <col min="6671" max="6671" width="14.7109375" style="73" customWidth="1"/>
    <col min="6672" max="6675" width="16.7109375" style="73" customWidth="1"/>
    <col min="6676" max="6676" width="25.7109375" style="73" customWidth="1"/>
    <col min="6677" max="6678" width="14.7109375" style="73" customWidth="1"/>
    <col min="6679" max="6912" width="9.140625" style="73" customWidth="1"/>
    <col min="6913" max="6913" width="20.8515625" style="73" bestFit="1" customWidth="1"/>
    <col min="6914" max="6925" width="14.7109375" style="73" customWidth="1"/>
    <col min="6926" max="6926" width="20.8515625" style="73" bestFit="1" customWidth="1"/>
    <col min="6927" max="6927" width="14.7109375" style="73" customWidth="1"/>
    <col min="6928" max="6931" width="16.7109375" style="73" customWidth="1"/>
    <col min="6932" max="6932" width="25.7109375" style="73" customWidth="1"/>
    <col min="6933" max="6934" width="14.7109375" style="73" customWidth="1"/>
    <col min="6935" max="7168" width="9.140625" style="73" customWidth="1"/>
    <col min="7169" max="7169" width="20.8515625" style="73" bestFit="1" customWidth="1"/>
    <col min="7170" max="7181" width="14.7109375" style="73" customWidth="1"/>
    <col min="7182" max="7182" width="20.8515625" style="73" bestFit="1" customWidth="1"/>
    <col min="7183" max="7183" width="14.7109375" style="73" customWidth="1"/>
    <col min="7184" max="7187" width="16.7109375" style="73" customWidth="1"/>
    <col min="7188" max="7188" width="25.7109375" style="73" customWidth="1"/>
    <col min="7189" max="7190" width="14.7109375" style="73" customWidth="1"/>
    <col min="7191" max="7424" width="9.140625" style="73" customWidth="1"/>
    <col min="7425" max="7425" width="20.8515625" style="73" bestFit="1" customWidth="1"/>
    <col min="7426" max="7437" width="14.7109375" style="73" customWidth="1"/>
    <col min="7438" max="7438" width="20.8515625" style="73" bestFit="1" customWidth="1"/>
    <col min="7439" max="7439" width="14.7109375" style="73" customWidth="1"/>
    <col min="7440" max="7443" width="16.7109375" style="73" customWidth="1"/>
    <col min="7444" max="7444" width="25.7109375" style="73" customWidth="1"/>
    <col min="7445" max="7446" width="14.7109375" style="73" customWidth="1"/>
    <col min="7447" max="7680" width="9.140625" style="73" customWidth="1"/>
    <col min="7681" max="7681" width="20.8515625" style="73" bestFit="1" customWidth="1"/>
    <col min="7682" max="7693" width="14.7109375" style="73" customWidth="1"/>
    <col min="7694" max="7694" width="20.8515625" style="73" bestFit="1" customWidth="1"/>
    <col min="7695" max="7695" width="14.7109375" style="73" customWidth="1"/>
    <col min="7696" max="7699" width="16.7109375" style="73" customWidth="1"/>
    <col min="7700" max="7700" width="25.7109375" style="73" customWidth="1"/>
    <col min="7701" max="7702" width="14.7109375" style="73" customWidth="1"/>
    <col min="7703" max="7936" width="9.140625" style="73" customWidth="1"/>
    <col min="7937" max="7937" width="20.8515625" style="73" bestFit="1" customWidth="1"/>
    <col min="7938" max="7949" width="14.7109375" style="73" customWidth="1"/>
    <col min="7950" max="7950" width="20.8515625" style="73" bestFit="1" customWidth="1"/>
    <col min="7951" max="7951" width="14.7109375" style="73" customWidth="1"/>
    <col min="7952" max="7955" width="16.7109375" style="73" customWidth="1"/>
    <col min="7956" max="7956" width="25.7109375" style="73" customWidth="1"/>
    <col min="7957" max="7958" width="14.7109375" style="73" customWidth="1"/>
    <col min="7959" max="8192" width="9.140625" style="73" customWidth="1"/>
    <col min="8193" max="8193" width="20.8515625" style="73" bestFit="1" customWidth="1"/>
    <col min="8194" max="8205" width="14.7109375" style="73" customWidth="1"/>
    <col min="8206" max="8206" width="20.8515625" style="73" bestFit="1" customWidth="1"/>
    <col min="8207" max="8207" width="14.7109375" style="73" customWidth="1"/>
    <col min="8208" max="8211" width="16.7109375" style="73" customWidth="1"/>
    <col min="8212" max="8212" width="25.7109375" style="73" customWidth="1"/>
    <col min="8213" max="8214" width="14.7109375" style="73" customWidth="1"/>
    <col min="8215" max="8448" width="9.140625" style="73" customWidth="1"/>
    <col min="8449" max="8449" width="20.8515625" style="73" bestFit="1" customWidth="1"/>
    <col min="8450" max="8461" width="14.7109375" style="73" customWidth="1"/>
    <col min="8462" max="8462" width="20.8515625" style="73" bestFit="1" customWidth="1"/>
    <col min="8463" max="8463" width="14.7109375" style="73" customWidth="1"/>
    <col min="8464" max="8467" width="16.7109375" style="73" customWidth="1"/>
    <col min="8468" max="8468" width="25.7109375" style="73" customWidth="1"/>
    <col min="8469" max="8470" width="14.7109375" style="73" customWidth="1"/>
    <col min="8471" max="8704" width="9.140625" style="73" customWidth="1"/>
    <col min="8705" max="8705" width="20.8515625" style="73" bestFit="1" customWidth="1"/>
    <col min="8706" max="8717" width="14.7109375" style="73" customWidth="1"/>
    <col min="8718" max="8718" width="20.8515625" style="73" bestFit="1" customWidth="1"/>
    <col min="8719" max="8719" width="14.7109375" style="73" customWidth="1"/>
    <col min="8720" max="8723" width="16.7109375" style="73" customWidth="1"/>
    <col min="8724" max="8724" width="25.7109375" style="73" customWidth="1"/>
    <col min="8725" max="8726" width="14.7109375" style="73" customWidth="1"/>
    <col min="8727" max="8960" width="9.140625" style="73" customWidth="1"/>
    <col min="8961" max="8961" width="20.8515625" style="73" bestFit="1" customWidth="1"/>
    <col min="8962" max="8973" width="14.7109375" style="73" customWidth="1"/>
    <col min="8974" max="8974" width="20.8515625" style="73" bestFit="1" customWidth="1"/>
    <col min="8975" max="8975" width="14.7109375" style="73" customWidth="1"/>
    <col min="8976" max="8979" width="16.7109375" style="73" customWidth="1"/>
    <col min="8980" max="8980" width="25.7109375" style="73" customWidth="1"/>
    <col min="8981" max="8982" width="14.7109375" style="73" customWidth="1"/>
    <col min="8983" max="9216" width="9.140625" style="73" customWidth="1"/>
    <col min="9217" max="9217" width="20.8515625" style="73" bestFit="1" customWidth="1"/>
    <col min="9218" max="9229" width="14.7109375" style="73" customWidth="1"/>
    <col min="9230" max="9230" width="20.8515625" style="73" bestFit="1" customWidth="1"/>
    <col min="9231" max="9231" width="14.7109375" style="73" customWidth="1"/>
    <col min="9232" max="9235" width="16.7109375" style="73" customWidth="1"/>
    <col min="9236" max="9236" width="25.7109375" style="73" customWidth="1"/>
    <col min="9237" max="9238" width="14.7109375" style="73" customWidth="1"/>
    <col min="9239" max="9472" width="9.140625" style="73" customWidth="1"/>
    <col min="9473" max="9473" width="20.8515625" style="73" bestFit="1" customWidth="1"/>
    <col min="9474" max="9485" width="14.7109375" style="73" customWidth="1"/>
    <col min="9486" max="9486" width="20.8515625" style="73" bestFit="1" customWidth="1"/>
    <col min="9487" max="9487" width="14.7109375" style="73" customWidth="1"/>
    <col min="9488" max="9491" width="16.7109375" style="73" customWidth="1"/>
    <col min="9492" max="9492" width="25.7109375" style="73" customWidth="1"/>
    <col min="9493" max="9494" width="14.7109375" style="73" customWidth="1"/>
    <col min="9495" max="9728" width="9.140625" style="73" customWidth="1"/>
    <col min="9729" max="9729" width="20.8515625" style="73" bestFit="1" customWidth="1"/>
    <col min="9730" max="9741" width="14.7109375" style="73" customWidth="1"/>
    <col min="9742" max="9742" width="20.8515625" style="73" bestFit="1" customWidth="1"/>
    <col min="9743" max="9743" width="14.7109375" style="73" customWidth="1"/>
    <col min="9744" max="9747" width="16.7109375" style="73" customWidth="1"/>
    <col min="9748" max="9748" width="25.7109375" style="73" customWidth="1"/>
    <col min="9749" max="9750" width="14.7109375" style="73" customWidth="1"/>
    <col min="9751" max="9984" width="9.140625" style="73" customWidth="1"/>
    <col min="9985" max="9985" width="20.8515625" style="73" bestFit="1" customWidth="1"/>
    <col min="9986" max="9997" width="14.7109375" style="73" customWidth="1"/>
    <col min="9998" max="9998" width="20.8515625" style="73" bestFit="1" customWidth="1"/>
    <col min="9999" max="9999" width="14.7109375" style="73" customWidth="1"/>
    <col min="10000" max="10003" width="16.7109375" style="73" customWidth="1"/>
    <col min="10004" max="10004" width="25.7109375" style="73" customWidth="1"/>
    <col min="10005" max="10006" width="14.7109375" style="73" customWidth="1"/>
    <col min="10007" max="10240" width="9.140625" style="73" customWidth="1"/>
    <col min="10241" max="10241" width="20.8515625" style="73" bestFit="1" customWidth="1"/>
    <col min="10242" max="10253" width="14.7109375" style="73" customWidth="1"/>
    <col min="10254" max="10254" width="20.8515625" style="73" bestFit="1" customWidth="1"/>
    <col min="10255" max="10255" width="14.7109375" style="73" customWidth="1"/>
    <col min="10256" max="10259" width="16.7109375" style="73" customWidth="1"/>
    <col min="10260" max="10260" width="25.7109375" style="73" customWidth="1"/>
    <col min="10261" max="10262" width="14.7109375" style="73" customWidth="1"/>
    <col min="10263" max="10496" width="9.140625" style="73" customWidth="1"/>
    <col min="10497" max="10497" width="20.8515625" style="73" bestFit="1" customWidth="1"/>
    <col min="10498" max="10509" width="14.7109375" style="73" customWidth="1"/>
    <col min="10510" max="10510" width="20.8515625" style="73" bestFit="1" customWidth="1"/>
    <col min="10511" max="10511" width="14.7109375" style="73" customWidth="1"/>
    <col min="10512" max="10515" width="16.7109375" style="73" customWidth="1"/>
    <col min="10516" max="10516" width="25.7109375" style="73" customWidth="1"/>
    <col min="10517" max="10518" width="14.7109375" style="73" customWidth="1"/>
    <col min="10519" max="10752" width="9.140625" style="73" customWidth="1"/>
    <col min="10753" max="10753" width="20.8515625" style="73" bestFit="1" customWidth="1"/>
    <col min="10754" max="10765" width="14.7109375" style="73" customWidth="1"/>
    <col min="10766" max="10766" width="20.8515625" style="73" bestFit="1" customWidth="1"/>
    <col min="10767" max="10767" width="14.7109375" style="73" customWidth="1"/>
    <col min="10768" max="10771" width="16.7109375" style="73" customWidth="1"/>
    <col min="10772" max="10772" width="25.7109375" style="73" customWidth="1"/>
    <col min="10773" max="10774" width="14.7109375" style="73" customWidth="1"/>
    <col min="10775" max="11008" width="9.140625" style="73" customWidth="1"/>
    <col min="11009" max="11009" width="20.8515625" style="73" bestFit="1" customWidth="1"/>
    <col min="11010" max="11021" width="14.7109375" style="73" customWidth="1"/>
    <col min="11022" max="11022" width="20.8515625" style="73" bestFit="1" customWidth="1"/>
    <col min="11023" max="11023" width="14.7109375" style="73" customWidth="1"/>
    <col min="11024" max="11027" width="16.7109375" style="73" customWidth="1"/>
    <col min="11028" max="11028" width="25.7109375" style="73" customWidth="1"/>
    <col min="11029" max="11030" width="14.7109375" style="73" customWidth="1"/>
    <col min="11031" max="11264" width="9.140625" style="73" customWidth="1"/>
    <col min="11265" max="11265" width="20.8515625" style="73" bestFit="1" customWidth="1"/>
    <col min="11266" max="11277" width="14.7109375" style="73" customWidth="1"/>
    <col min="11278" max="11278" width="20.8515625" style="73" bestFit="1" customWidth="1"/>
    <col min="11279" max="11279" width="14.7109375" style="73" customWidth="1"/>
    <col min="11280" max="11283" width="16.7109375" style="73" customWidth="1"/>
    <col min="11284" max="11284" width="25.7109375" style="73" customWidth="1"/>
    <col min="11285" max="11286" width="14.7109375" style="73" customWidth="1"/>
    <col min="11287" max="11520" width="9.140625" style="73" customWidth="1"/>
    <col min="11521" max="11521" width="20.8515625" style="73" bestFit="1" customWidth="1"/>
    <col min="11522" max="11533" width="14.7109375" style="73" customWidth="1"/>
    <col min="11534" max="11534" width="20.8515625" style="73" bestFit="1" customWidth="1"/>
    <col min="11535" max="11535" width="14.7109375" style="73" customWidth="1"/>
    <col min="11536" max="11539" width="16.7109375" style="73" customWidth="1"/>
    <col min="11540" max="11540" width="25.7109375" style="73" customWidth="1"/>
    <col min="11541" max="11542" width="14.7109375" style="73" customWidth="1"/>
    <col min="11543" max="11776" width="9.140625" style="73" customWidth="1"/>
    <col min="11777" max="11777" width="20.8515625" style="73" bestFit="1" customWidth="1"/>
    <col min="11778" max="11789" width="14.7109375" style="73" customWidth="1"/>
    <col min="11790" max="11790" width="20.8515625" style="73" bestFit="1" customWidth="1"/>
    <col min="11791" max="11791" width="14.7109375" style="73" customWidth="1"/>
    <col min="11792" max="11795" width="16.7109375" style="73" customWidth="1"/>
    <col min="11796" max="11796" width="25.7109375" style="73" customWidth="1"/>
    <col min="11797" max="11798" width="14.7109375" style="73" customWidth="1"/>
    <col min="11799" max="12032" width="9.140625" style="73" customWidth="1"/>
    <col min="12033" max="12033" width="20.8515625" style="73" bestFit="1" customWidth="1"/>
    <col min="12034" max="12045" width="14.7109375" style="73" customWidth="1"/>
    <col min="12046" max="12046" width="20.8515625" style="73" bestFit="1" customWidth="1"/>
    <col min="12047" max="12047" width="14.7109375" style="73" customWidth="1"/>
    <col min="12048" max="12051" width="16.7109375" style="73" customWidth="1"/>
    <col min="12052" max="12052" width="25.7109375" style="73" customWidth="1"/>
    <col min="12053" max="12054" width="14.7109375" style="73" customWidth="1"/>
    <col min="12055" max="12288" width="9.140625" style="73" customWidth="1"/>
    <col min="12289" max="12289" width="20.8515625" style="73" bestFit="1" customWidth="1"/>
    <col min="12290" max="12301" width="14.7109375" style="73" customWidth="1"/>
    <col min="12302" max="12302" width="20.8515625" style="73" bestFit="1" customWidth="1"/>
    <col min="12303" max="12303" width="14.7109375" style="73" customWidth="1"/>
    <col min="12304" max="12307" width="16.7109375" style="73" customWidth="1"/>
    <col min="12308" max="12308" width="25.7109375" style="73" customWidth="1"/>
    <col min="12309" max="12310" width="14.7109375" style="73" customWidth="1"/>
    <col min="12311" max="12544" width="9.140625" style="73" customWidth="1"/>
    <col min="12545" max="12545" width="20.8515625" style="73" bestFit="1" customWidth="1"/>
    <col min="12546" max="12557" width="14.7109375" style="73" customWidth="1"/>
    <col min="12558" max="12558" width="20.8515625" style="73" bestFit="1" customWidth="1"/>
    <col min="12559" max="12559" width="14.7109375" style="73" customWidth="1"/>
    <col min="12560" max="12563" width="16.7109375" style="73" customWidth="1"/>
    <col min="12564" max="12564" width="25.7109375" style="73" customWidth="1"/>
    <col min="12565" max="12566" width="14.7109375" style="73" customWidth="1"/>
    <col min="12567" max="12800" width="9.140625" style="73" customWidth="1"/>
    <col min="12801" max="12801" width="20.8515625" style="73" bestFit="1" customWidth="1"/>
    <col min="12802" max="12813" width="14.7109375" style="73" customWidth="1"/>
    <col min="12814" max="12814" width="20.8515625" style="73" bestFit="1" customWidth="1"/>
    <col min="12815" max="12815" width="14.7109375" style="73" customWidth="1"/>
    <col min="12816" max="12819" width="16.7109375" style="73" customWidth="1"/>
    <col min="12820" max="12820" width="25.7109375" style="73" customWidth="1"/>
    <col min="12821" max="12822" width="14.7109375" style="73" customWidth="1"/>
    <col min="12823" max="13056" width="9.140625" style="73" customWidth="1"/>
    <col min="13057" max="13057" width="20.8515625" style="73" bestFit="1" customWidth="1"/>
    <col min="13058" max="13069" width="14.7109375" style="73" customWidth="1"/>
    <col min="13070" max="13070" width="20.8515625" style="73" bestFit="1" customWidth="1"/>
    <col min="13071" max="13071" width="14.7109375" style="73" customWidth="1"/>
    <col min="13072" max="13075" width="16.7109375" style="73" customWidth="1"/>
    <col min="13076" max="13076" width="25.7109375" style="73" customWidth="1"/>
    <col min="13077" max="13078" width="14.7109375" style="73" customWidth="1"/>
    <col min="13079" max="13312" width="9.140625" style="73" customWidth="1"/>
    <col min="13313" max="13313" width="20.8515625" style="73" bestFit="1" customWidth="1"/>
    <col min="13314" max="13325" width="14.7109375" style="73" customWidth="1"/>
    <col min="13326" max="13326" width="20.8515625" style="73" bestFit="1" customWidth="1"/>
    <col min="13327" max="13327" width="14.7109375" style="73" customWidth="1"/>
    <col min="13328" max="13331" width="16.7109375" style="73" customWidth="1"/>
    <col min="13332" max="13332" width="25.7109375" style="73" customWidth="1"/>
    <col min="13333" max="13334" width="14.7109375" style="73" customWidth="1"/>
    <col min="13335" max="13568" width="9.140625" style="73" customWidth="1"/>
    <col min="13569" max="13569" width="20.8515625" style="73" bestFit="1" customWidth="1"/>
    <col min="13570" max="13581" width="14.7109375" style="73" customWidth="1"/>
    <col min="13582" max="13582" width="20.8515625" style="73" bestFit="1" customWidth="1"/>
    <col min="13583" max="13583" width="14.7109375" style="73" customWidth="1"/>
    <col min="13584" max="13587" width="16.7109375" style="73" customWidth="1"/>
    <col min="13588" max="13588" width="25.7109375" style="73" customWidth="1"/>
    <col min="13589" max="13590" width="14.7109375" style="73" customWidth="1"/>
    <col min="13591" max="13824" width="9.140625" style="73" customWidth="1"/>
    <col min="13825" max="13825" width="20.8515625" style="73" bestFit="1" customWidth="1"/>
    <col min="13826" max="13837" width="14.7109375" style="73" customWidth="1"/>
    <col min="13838" max="13838" width="20.8515625" style="73" bestFit="1" customWidth="1"/>
    <col min="13839" max="13839" width="14.7109375" style="73" customWidth="1"/>
    <col min="13840" max="13843" width="16.7109375" style="73" customWidth="1"/>
    <col min="13844" max="13844" width="25.7109375" style="73" customWidth="1"/>
    <col min="13845" max="13846" width="14.7109375" style="73" customWidth="1"/>
    <col min="13847" max="14080" width="9.140625" style="73" customWidth="1"/>
    <col min="14081" max="14081" width="20.8515625" style="73" bestFit="1" customWidth="1"/>
    <col min="14082" max="14093" width="14.7109375" style="73" customWidth="1"/>
    <col min="14094" max="14094" width="20.8515625" style="73" bestFit="1" customWidth="1"/>
    <col min="14095" max="14095" width="14.7109375" style="73" customWidth="1"/>
    <col min="14096" max="14099" width="16.7109375" style="73" customWidth="1"/>
    <col min="14100" max="14100" width="25.7109375" style="73" customWidth="1"/>
    <col min="14101" max="14102" width="14.7109375" style="73" customWidth="1"/>
    <col min="14103" max="14336" width="9.140625" style="73" customWidth="1"/>
    <col min="14337" max="14337" width="20.8515625" style="73" bestFit="1" customWidth="1"/>
    <col min="14338" max="14349" width="14.7109375" style="73" customWidth="1"/>
    <col min="14350" max="14350" width="20.8515625" style="73" bestFit="1" customWidth="1"/>
    <col min="14351" max="14351" width="14.7109375" style="73" customWidth="1"/>
    <col min="14352" max="14355" width="16.7109375" style="73" customWidth="1"/>
    <col min="14356" max="14356" width="25.7109375" style="73" customWidth="1"/>
    <col min="14357" max="14358" width="14.7109375" style="73" customWidth="1"/>
    <col min="14359" max="14592" width="9.140625" style="73" customWidth="1"/>
    <col min="14593" max="14593" width="20.8515625" style="73" bestFit="1" customWidth="1"/>
    <col min="14594" max="14605" width="14.7109375" style="73" customWidth="1"/>
    <col min="14606" max="14606" width="20.8515625" style="73" bestFit="1" customWidth="1"/>
    <col min="14607" max="14607" width="14.7109375" style="73" customWidth="1"/>
    <col min="14608" max="14611" width="16.7109375" style="73" customWidth="1"/>
    <col min="14612" max="14612" width="25.7109375" style="73" customWidth="1"/>
    <col min="14613" max="14614" width="14.7109375" style="73" customWidth="1"/>
    <col min="14615" max="14848" width="9.140625" style="73" customWidth="1"/>
    <col min="14849" max="14849" width="20.8515625" style="73" bestFit="1" customWidth="1"/>
    <col min="14850" max="14861" width="14.7109375" style="73" customWidth="1"/>
    <col min="14862" max="14862" width="20.8515625" style="73" bestFit="1" customWidth="1"/>
    <col min="14863" max="14863" width="14.7109375" style="73" customWidth="1"/>
    <col min="14864" max="14867" width="16.7109375" style="73" customWidth="1"/>
    <col min="14868" max="14868" width="25.7109375" style="73" customWidth="1"/>
    <col min="14869" max="14870" width="14.7109375" style="73" customWidth="1"/>
    <col min="14871" max="15104" width="9.140625" style="73" customWidth="1"/>
    <col min="15105" max="15105" width="20.8515625" style="73" bestFit="1" customWidth="1"/>
    <col min="15106" max="15117" width="14.7109375" style="73" customWidth="1"/>
    <col min="15118" max="15118" width="20.8515625" style="73" bestFit="1" customWidth="1"/>
    <col min="15119" max="15119" width="14.7109375" style="73" customWidth="1"/>
    <col min="15120" max="15123" width="16.7109375" style="73" customWidth="1"/>
    <col min="15124" max="15124" width="25.7109375" style="73" customWidth="1"/>
    <col min="15125" max="15126" width="14.7109375" style="73" customWidth="1"/>
    <col min="15127" max="15360" width="9.140625" style="73" customWidth="1"/>
    <col min="15361" max="15361" width="20.8515625" style="73" bestFit="1" customWidth="1"/>
    <col min="15362" max="15373" width="14.7109375" style="73" customWidth="1"/>
    <col min="15374" max="15374" width="20.8515625" style="73" bestFit="1" customWidth="1"/>
    <col min="15375" max="15375" width="14.7109375" style="73" customWidth="1"/>
    <col min="15376" max="15379" width="16.7109375" style="73" customWidth="1"/>
    <col min="15380" max="15380" width="25.7109375" style="73" customWidth="1"/>
    <col min="15381" max="15382" width="14.7109375" style="73" customWidth="1"/>
    <col min="15383" max="15616" width="9.140625" style="73" customWidth="1"/>
    <col min="15617" max="15617" width="20.8515625" style="73" bestFit="1" customWidth="1"/>
    <col min="15618" max="15629" width="14.7109375" style="73" customWidth="1"/>
    <col min="15630" max="15630" width="20.8515625" style="73" bestFit="1" customWidth="1"/>
    <col min="15631" max="15631" width="14.7109375" style="73" customWidth="1"/>
    <col min="15632" max="15635" width="16.7109375" style="73" customWidth="1"/>
    <col min="15636" max="15636" width="25.7109375" style="73" customWidth="1"/>
    <col min="15637" max="15638" width="14.7109375" style="73" customWidth="1"/>
    <col min="15639" max="15872" width="9.140625" style="73" customWidth="1"/>
    <col min="15873" max="15873" width="20.8515625" style="73" bestFit="1" customWidth="1"/>
    <col min="15874" max="15885" width="14.7109375" style="73" customWidth="1"/>
    <col min="15886" max="15886" width="20.8515625" style="73" bestFit="1" customWidth="1"/>
    <col min="15887" max="15887" width="14.7109375" style="73" customWidth="1"/>
    <col min="15888" max="15891" width="16.7109375" style="73" customWidth="1"/>
    <col min="15892" max="15892" width="25.7109375" style="73" customWidth="1"/>
    <col min="15893" max="15894" width="14.7109375" style="73" customWidth="1"/>
    <col min="15895" max="16128" width="9.140625" style="73" customWidth="1"/>
    <col min="16129" max="16129" width="20.8515625" style="73" bestFit="1" customWidth="1"/>
    <col min="16130" max="16141" width="14.7109375" style="73" customWidth="1"/>
    <col min="16142" max="16142" width="20.8515625" style="73" bestFit="1" customWidth="1"/>
    <col min="16143" max="16143" width="14.7109375" style="73" customWidth="1"/>
    <col min="16144" max="16147" width="16.7109375" style="73" customWidth="1"/>
    <col min="16148" max="16148" width="25.7109375" style="73" customWidth="1"/>
    <col min="16149" max="16150" width="14.7109375" style="73" customWidth="1"/>
    <col min="16151" max="16384" width="9.140625" style="73" customWidth="1"/>
  </cols>
  <sheetData>
    <row r="2" spans="1:14" ht="16.5" thickBot="1">
      <c r="A2" s="150" t="s">
        <v>49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74"/>
    </row>
    <row r="3" spans="1:14" ht="24" customHeight="1" thickTop="1">
      <c r="A3" s="75" t="s">
        <v>50</v>
      </c>
      <c r="B3" s="152"/>
      <c r="C3" s="153"/>
      <c r="D3" s="153"/>
      <c r="E3" s="153"/>
      <c r="F3" s="154"/>
      <c r="G3" s="76" t="s">
        <v>51</v>
      </c>
      <c r="H3" s="155"/>
      <c r="I3" s="155"/>
      <c r="J3" s="155"/>
      <c r="K3" s="155"/>
      <c r="L3" s="155"/>
      <c r="M3" s="156"/>
      <c r="N3" s="77"/>
    </row>
    <row r="4" spans="1:14" ht="24" customHeight="1">
      <c r="A4" s="78" t="s">
        <v>52</v>
      </c>
      <c r="B4" s="157"/>
      <c r="C4" s="158"/>
      <c r="D4" s="158"/>
      <c r="E4" s="158"/>
      <c r="F4" s="159"/>
      <c r="G4" s="79" t="s">
        <v>53</v>
      </c>
      <c r="H4" s="160"/>
      <c r="I4" s="160"/>
      <c r="J4" s="160"/>
      <c r="K4" s="160"/>
      <c r="L4" s="160"/>
      <c r="M4" s="161"/>
      <c r="N4" s="77"/>
    </row>
    <row r="5" spans="1:14" ht="24" customHeight="1" thickBot="1">
      <c r="A5" s="80"/>
      <c r="B5" s="145"/>
      <c r="C5" s="145"/>
      <c r="D5" s="145"/>
      <c r="E5" s="145"/>
      <c r="F5" s="146"/>
      <c r="G5" s="81" t="s">
        <v>54</v>
      </c>
      <c r="H5" s="147"/>
      <c r="I5" s="148"/>
      <c r="J5" s="82"/>
      <c r="K5" s="83" t="s">
        <v>55</v>
      </c>
      <c r="L5" s="147"/>
      <c r="M5" s="149"/>
      <c r="N5" s="84"/>
    </row>
    <row r="6" spans="1:19" ht="13.5" thickTop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 t="s">
        <v>56</v>
      </c>
      <c r="O6" s="142"/>
      <c r="P6" s="142"/>
      <c r="Q6" s="142"/>
      <c r="R6" s="142"/>
      <c r="S6" s="142"/>
    </row>
    <row r="7" spans="1:14" ht="13.5" thickBo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"/>
    </row>
    <row r="8" spans="1:20" ht="13.5" thickTop="1">
      <c r="A8" s="143" t="s">
        <v>57</v>
      </c>
      <c r="B8" s="133" t="s">
        <v>58</v>
      </c>
      <c r="C8" s="133" t="s">
        <v>59</v>
      </c>
      <c r="D8" s="133" t="s">
        <v>60</v>
      </c>
      <c r="E8" s="133" t="s">
        <v>61</v>
      </c>
      <c r="F8" s="133" t="s">
        <v>62</v>
      </c>
      <c r="G8" s="133" t="s">
        <v>63</v>
      </c>
      <c r="H8" s="133" t="s">
        <v>64</v>
      </c>
      <c r="I8" s="133" t="s">
        <v>65</v>
      </c>
      <c r="J8" s="137" t="s">
        <v>66</v>
      </c>
      <c r="K8" s="133" t="s">
        <v>67</v>
      </c>
      <c r="L8" s="133" t="s">
        <v>68</v>
      </c>
      <c r="M8" s="133" t="s">
        <v>69</v>
      </c>
      <c r="N8" s="133" t="s">
        <v>57</v>
      </c>
      <c r="O8" s="133" t="s">
        <v>70</v>
      </c>
      <c r="P8" s="133" t="s">
        <v>71</v>
      </c>
      <c r="Q8" s="133" t="s">
        <v>72</v>
      </c>
      <c r="R8" s="133" t="s">
        <v>73</v>
      </c>
      <c r="S8" s="133" t="s">
        <v>74</v>
      </c>
      <c r="T8" s="135" t="s">
        <v>75</v>
      </c>
    </row>
    <row r="9" spans="1:20" ht="12.75">
      <c r="A9" s="144"/>
      <c r="B9" s="134"/>
      <c r="C9" s="134"/>
      <c r="D9" s="134"/>
      <c r="E9" s="134"/>
      <c r="F9" s="134"/>
      <c r="G9" s="134"/>
      <c r="H9" s="134"/>
      <c r="I9" s="134"/>
      <c r="J9" s="138"/>
      <c r="K9" s="134"/>
      <c r="L9" s="134"/>
      <c r="M9" s="134"/>
      <c r="N9" s="134"/>
      <c r="O9" s="134"/>
      <c r="P9" s="134"/>
      <c r="Q9" s="134"/>
      <c r="R9" s="134"/>
      <c r="S9" s="134"/>
      <c r="T9" s="136"/>
    </row>
    <row r="10" spans="1:20" ht="18" customHeight="1">
      <c r="A10" s="85"/>
      <c r="B10" s="86"/>
      <c r="C10" s="87" t="s">
        <v>76</v>
      </c>
      <c r="D10" s="87" t="s">
        <v>77</v>
      </c>
      <c r="E10" s="87" t="s">
        <v>78</v>
      </c>
      <c r="F10" s="87" t="s">
        <v>52</v>
      </c>
      <c r="G10" s="87" t="s">
        <v>52</v>
      </c>
      <c r="H10" s="87"/>
      <c r="I10" s="87"/>
      <c r="J10" s="87" t="s">
        <v>79</v>
      </c>
      <c r="K10" s="87" t="s">
        <v>80</v>
      </c>
      <c r="L10" s="87" t="s">
        <v>81</v>
      </c>
      <c r="M10" s="87"/>
      <c r="N10" s="87"/>
      <c r="O10" s="87" t="s">
        <v>82</v>
      </c>
      <c r="P10" s="87" t="s">
        <v>83</v>
      </c>
      <c r="Q10" s="87" t="s">
        <v>84</v>
      </c>
      <c r="R10" s="87" t="s">
        <v>85</v>
      </c>
      <c r="S10" s="87" t="s">
        <v>85</v>
      </c>
      <c r="T10" s="88" t="s">
        <v>86</v>
      </c>
    </row>
    <row r="11" spans="1:20" ht="18" customHeight="1">
      <c r="A11" s="85" t="s">
        <v>87</v>
      </c>
      <c r="B11" s="86" t="s">
        <v>88</v>
      </c>
      <c r="C11" s="87" t="s">
        <v>89</v>
      </c>
      <c r="D11" s="87" t="s">
        <v>90</v>
      </c>
      <c r="E11" s="87" t="s">
        <v>90</v>
      </c>
      <c r="F11" s="87" t="s">
        <v>91</v>
      </c>
      <c r="G11" s="87" t="s">
        <v>92</v>
      </c>
      <c r="H11" s="87" t="s">
        <v>93</v>
      </c>
      <c r="I11" s="87" t="s">
        <v>79</v>
      </c>
      <c r="J11" s="87" t="s">
        <v>94</v>
      </c>
      <c r="K11" s="87" t="s">
        <v>95</v>
      </c>
      <c r="L11" s="87" t="s">
        <v>96</v>
      </c>
      <c r="M11" s="87" t="s">
        <v>97</v>
      </c>
      <c r="N11" s="86" t="s">
        <v>87</v>
      </c>
      <c r="O11" s="87" t="s">
        <v>98</v>
      </c>
      <c r="P11" s="87" t="s">
        <v>99</v>
      </c>
      <c r="Q11" s="87" t="s">
        <v>100</v>
      </c>
      <c r="R11" s="87" t="s">
        <v>91</v>
      </c>
      <c r="S11" s="87" t="s">
        <v>92</v>
      </c>
      <c r="T11" s="88" t="s">
        <v>101</v>
      </c>
    </row>
    <row r="12" spans="1:20" ht="24.75" customHeight="1">
      <c r="A12" s="89" t="s">
        <v>102</v>
      </c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 t="s">
        <v>102</v>
      </c>
      <c r="O12" s="91"/>
      <c r="P12" s="93"/>
      <c r="Q12" s="93"/>
      <c r="R12" s="93"/>
      <c r="S12" s="93"/>
      <c r="T12" s="94"/>
    </row>
    <row r="13" spans="1:20" ht="24.95" customHeight="1">
      <c r="A13" s="89" t="s">
        <v>103</v>
      </c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 t="s">
        <v>103</v>
      </c>
      <c r="O13" s="91"/>
      <c r="P13" s="93"/>
      <c r="Q13" s="93"/>
      <c r="R13" s="93"/>
      <c r="S13" s="93"/>
      <c r="T13" s="94"/>
    </row>
    <row r="14" spans="1:20" ht="24.95" customHeight="1">
      <c r="A14" s="89" t="s">
        <v>104</v>
      </c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 t="s">
        <v>104</v>
      </c>
      <c r="O14" s="91"/>
      <c r="P14" s="93"/>
      <c r="Q14" s="93"/>
      <c r="R14" s="93"/>
      <c r="S14" s="93"/>
      <c r="T14" s="94"/>
    </row>
    <row r="15" spans="1:20" ht="24.95" customHeight="1">
      <c r="A15" s="89" t="s">
        <v>105</v>
      </c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 t="s">
        <v>105</v>
      </c>
      <c r="O15" s="91"/>
      <c r="P15" s="93"/>
      <c r="Q15" s="93"/>
      <c r="R15" s="93"/>
      <c r="S15" s="93"/>
      <c r="T15" s="94"/>
    </row>
    <row r="16" spans="1:20" ht="24.95" customHeight="1">
      <c r="A16" s="89" t="s">
        <v>106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 t="s">
        <v>106</v>
      </c>
      <c r="O16" s="91"/>
      <c r="P16" s="93"/>
      <c r="Q16" s="93"/>
      <c r="R16" s="93"/>
      <c r="S16" s="93"/>
      <c r="T16" s="94"/>
    </row>
    <row r="17" spans="1:20" ht="24.95" customHeight="1">
      <c r="A17" s="95" t="s">
        <v>107</v>
      </c>
      <c r="B17" s="96">
        <f aca="true" t="shared" si="0" ref="B17:M17">SUM(B12:B16)</f>
        <v>0</v>
      </c>
      <c r="C17" s="97">
        <f t="shared" si="0"/>
        <v>0</v>
      </c>
      <c r="D17" s="97">
        <f t="shared" si="0"/>
        <v>0</v>
      </c>
      <c r="E17" s="97">
        <f t="shared" si="0"/>
        <v>0</v>
      </c>
      <c r="F17" s="97">
        <f t="shared" si="0"/>
        <v>0</v>
      </c>
      <c r="G17" s="97">
        <f t="shared" si="0"/>
        <v>0</v>
      </c>
      <c r="H17" s="97">
        <f t="shared" si="0"/>
        <v>0</v>
      </c>
      <c r="I17" s="97">
        <f t="shared" si="0"/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8" t="s">
        <v>107</v>
      </c>
      <c r="O17" s="97">
        <f aca="true" t="shared" si="1" ref="O17:T17">SUM(O12:O16)</f>
        <v>0</v>
      </c>
      <c r="P17" s="97">
        <f t="shared" si="1"/>
        <v>0</v>
      </c>
      <c r="Q17" s="97">
        <f t="shared" si="1"/>
        <v>0</v>
      </c>
      <c r="R17" s="97">
        <f t="shared" si="1"/>
        <v>0</v>
      </c>
      <c r="S17" s="97">
        <f t="shared" si="1"/>
        <v>0</v>
      </c>
      <c r="T17" s="99">
        <f t="shared" si="1"/>
        <v>0</v>
      </c>
    </row>
    <row r="18" spans="1:20" ht="24.95" customHeight="1">
      <c r="A18" s="89" t="s">
        <v>108</v>
      </c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 t="s">
        <v>108</v>
      </c>
      <c r="O18" s="91"/>
      <c r="P18" s="93"/>
      <c r="Q18" s="93"/>
      <c r="R18" s="93"/>
      <c r="S18" s="93"/>
      <c r="T18" s="94"/>
    </row>
    <row r="19" spans="1:20" ht="24.95" customHeight="1">
      <c r="A19" s="89" t="s">
        <v>109</v>
      </c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 t="s">
        <v>109</v>
      </c>
      <c r="O19" s="91"/>
      <c r="P19" s="93"/>
      <c r="Q19" s="93"/>
      <c r="R19" s="93"/>
      <c r="S19" s="93"/>
      <c r="T19" s="94"/>
    </row>
    <row r="20" spans="1:20" ht="24.95" customHeight="1">
      <c r="A20" s="89" t="s">
        <v>110</v>
      </c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 t="s">
        <v>110</v>
      </c>
      <c r="O20" s="91"/>
      <c r="P20" s="93"/>
      <c r="Q20" s="93"/>
      <c r="R20" s="93"/>
      <c r="S20" s="93"/>
      <c r="T20" s="94"/>
    </row>
    <row r="21" spans="1:20" ht="24.95" customHeight="1">
      <c r="A21" s="89" t="s">
        <v>105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 t="s">
        <v>105</v>
      </c>
      <c r="O21" s="91"/>
      <c r="P21" s="93"/>
      <c r="Q21" s="93"/>
      <c r="R21" s="93"/>
      <c r="S21" s="93"/>
      <c r="T21" s="94"/>
    </row>
    <row r="22" spans="1:20" ht="24.95" customHeight="1">
      <c r="A22" s="89" t="s">
        <v>106</v>
      </c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 t="s">
        <v>106</v>
      </c>
      <c r="O22" s="91"/>
      <c r="P22" s="93"/>
      <c r="Q22" s="93"/>
      <c r="R22" s="93"/>
      <c r="S22" s="93"/>
      <c r="T22" s="94"/>
    </row>
    <row r="23" spans="1:20" ht="24.95" customHeight="1">
      <c r="A23" s="95" t="s">
        <v>111</v>
      </c>
      <c r="B23" s="96">
        <f aca="true" t="shared" si="2" ref="B23:M23">SUM(B18:B22)</f>
        <v>0</v>
      </c>
      <c r="C23" s="100">
        <f t="shared" si="2"/>
        <v>0</v>
      </c>
      <c r="D23" s="100">
        <f t="shared" si="2"/>
        <v>0</v>
      </c>
      <c r="E23" s="100">
        <f t="shared" si="2"/>
        <v>0</v>
      </c>
      <c r="F23" s="100">
        <f t="shared" si="2"/>
        <v>0</v>
      </c>
      <c r="G23" s="100">
        <f t="shared" si="2"/>
        <v>0</v>
      </c>
      <c r="H23" s="100">
        <f t="shared" si="2"/>
        <v>0</v>
      </c>
      <c r="I23" s="100">
        <f t="shared" si="2"/>
        <v>0</v>
      </c>
      <c r="J23" s="100">
        <f t="shared" si="2"/>
        <v>0</v>
      </c>
      <c r="K23" s="100">
        <f t="shared" si="2"/>
        <v>0</v>
      </c>
      <c r="L23" s="100">
        <f t="shared" si="2"/>
        <v>0</v>
      </c>
      <c r="M23" s="100">
        <f t="shared" si="2"/>
        <v>0</v>
      </c>
      <c r="N23" s="98" t="s">
        <v>111</v>
      </c>
      <c r="O23" s="100">
        <f aca="true" t="shared" si="3" ref="O23:T23">SUM(O18:O22)</f>
        <v>0</v>
      </c>
      <c r="P23" s="97">
        <f t="shared" si="3"/>
        <v>0</v>
      </c>
      <c r="Q23" s="97">
        <f t="shared" si="3"/>
        <v>0</v>
      </c>
      <c r="R23" s="97">
        <f t="shared" si="3"/>
        <v>0</v>
      </c>
      <c r="S23" s="97">
        <f t="shared" si="3"/>
        <v>0</v>
      </c>
      <c r="T23" s="99">
        <f t="shared" si="3"/>
        <v>0</v>
      </c>
    </row>
    <row r="24" spans="1:20" ht="24.95" customHeight="1">
      <c r="A24" s="89" t="s">
        <v>112</v>
      </c>
      <c r="B24" s="90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 t="s">
        <v>112</v>
      </c>
      <c r="O24" s="91"/>
      <c r="P24" s="93"/>
      <c r="Q24" s="93"/>
      <c r="R24" s="93"/>
      <c r="S24" s="93"/>
      <c r="T24" s="94"/>
    </row>
    <row r="25" spans="1:20" ht="24.95" customHeight="1">
      <c r="A25" s="89" t="s">
        <v>113</v>
      </c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 t="s">
        <v>113</v>
      </c>
      <c r="O25" s="91"/>
      <c r="P25" s="93"/>
      <c r="Q25" s="93"/>
      <c r="R25" s="93"/>
      <c r="S25" s="93"/>
      <c r="T25" s="94"/>
    </row>
    <row r="26" spans="1:20" ht="24.95" customHeight="1">
      <c r="A26" s="89" t="s">
        <v>114</v>
      </c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 t="s">
        <v>114</v>
      </c>
      <c r="O26" s="91"/>
      <c r="P26" s="93"/>
      <c r="Q26" s="93"/>
      <c r="R26" s="93"/>
      <c r="S26" s="93"/>
      <c r="T26" s="94"/>
    </row>
    <row r="27" spans="1:20" ht="24.95" customHeight="1">
      <c r="A27" s="89" t="s">
        <v>105</v>
      </c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2" t="s">
        <v>105</v>
      </c>
      <c r="O27" s="91"/>
      <c r="P27" s="93"/>
      <c r="Q27" s="93"/>
      <c r="R27" s="93"/>
      <c r="S27" s="93"/>
      <c r="T27" s="94"/>
    </row>
    <row r="28" spans="1:20" ht="24.95" customHeight="1">
      <c r="A28" s="89" t="s">
        <v>106</v>
      </c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2" t="s">
        <v>106</v>
      </c>
      <c r="O28" s="91"/>
      <c r="P28" s="93"/>
      <c r="Q28" s="93"/>
      <c r="R28" s="93"/>
      <c r="S28" s="93"/>
      <c r="T28" s="94"/>
    </row>
    <row r="29" spans="1:20" ht="24.95" customHeight="1">
      <c r="A29" s="95" t="s">
        <v>115</v>
      </c>
      <c r="B29" s="96">
        <f aca="true" t="shared" si="4" ref="B29:M29">SUM(B24:B28)</f>
        <v>0</v>
      </c>
      <c r="C29" s="100">
        <f t="shared" si="4"/>
        <v>0</v>
      </c>
      <c r="D29" s="100">
        <f t="shared" si="4"/>
        <v>0</v>
      </c>
      <c r="E29" s="100">
        <f t="shared" si="4"/>
        <v>0</v>
      </c>
      <c r="F29" s="100">
        <f t="shared" si="4"/>
        <v>0</v>
      </c>
      <c r="G29" s="100">
        <f t="shared" si="4"/>
        <v>0</v>
      </c>
      <c r="H29" s="100">
        <f t="shared" si="4"/>
        <v>0</v>
      </c>
      <c r="I29" s="100">
        <f t="shared" si="4"/>
        <v>0</v>
      </c>
      <c r="J29" s="100">
        <f t="shared" si="4"/>
        <v>0</v>
      </c>
      <c r="K29" s="100">
        <f t="shared" si="4"/>
        <v>0</v>
      </c>
      <c r="L29" s="100">
        <f t="shared" si="4"/>
        <v>0</v>
      </c>
      <c r="M29" s="100">
        <f t="shared" si="4"/>
        <v>0</v>
      </c>
      <c r="N29" s="98" t="s">
        <v>115</v>
      </c>
      <c r="O29" s="100">
        <f aca="true" t="shared" si="5" ref="O29:T29">SUM(O24:O28)</f>
        <v>0</v>
      </c>
      <c r="P29" s="97">
        <f t="shared" si="5"/>
        <v>0</v>
      </c>
      <c r="Q29" s="97">
        <f t="shared" si="5"/>
        <v>0</v>
      </c>
      <c r="R29" s="97">
        <f t="shared" si="5"/>
        <v>0</v>
      </c>
      <c r="S29" s="97">
        <f t="shared" si="5"/>
        <v>0</v>
      </c>
      <c r="T29" s="99">
        <f t="shared" si="5"/>
        <v>0</v>
      </c>
    </row>
    <row r="30" spans="1:20" ht="24.95" customHeight="1">
      <c r="A30" s="89" t="s">
        <v>116</v>
      </c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 t="s">
        <v>116</v>
      </c>
      <c r="O30" s="91"/>
      <c r="P30" s="93"/>
      <c r="Q30" s="93"/>
      <c r="R30" s="93"/>
      <c r="S30" s="93"/>
      <c r="T30" s="94"/>
    </row>
    <row r="31" spans="1:20" ht="24.95" customHeight="1">
      <c r="A31" s="89" t="s">
        <v>117</v>
      </c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2" t="s">
        <v>117</v>
      </c>
      <c r="O31" s="91"/>
      <c r="P31" s="93"/>
      <c r="Q31" s="93"/>
      <c r="R31" s="93"/>
      <c r="S31" s="93"/>
      <c r="T31" s="94"/>
    </row>
    <row r="32" spans="1:20" ht="24.95" customHeight="1">
      <c r="A32" s="89" t="s">
        <v>118</v>
      </c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 t="s">
        <v>118</v>
      </c>
      <c r="O32" s="91"/>
      <c r="P32" s="93"/>
      <c r="Q32" s="93"/>
      <c r="R32" s="93"/>
      <c r="S32" s="93"/>
      <c r="T32" s="94"/>
    </row>
    <row r="33" spans="1:20" ht="24.95" customHeight="1">
      <c r="A33" s="89" t="s">
        <v>105</v>
      </c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 t="s">
        <v>105</v>
      </c>
      <c r="O33" s="91"/>
      <c r="P33" s="93"/>
      <c r="Q33" s="93"/>
      <c r="R33" s="93"/>
      <c r="S33" s="93"/>
      <c r="T33" s="94"/>
    </row>
    <row r="34" spans="1:20" ht="24.95" customHeight="1">
      <c r="A34" s="89" t="s">
        <v>106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2" t="s">
        <v>106</v>
      </c>
      <c r="O34" s="91"/>
      <c r="P34" s="93"/>
      <c r="Q34" s="93"/>
      <c r="R34" s="93"/>
      <c r="S34" s="93"/>
      <c r="T34" s="94"/>
    </row>
    <row r="35" spans="1:20" ht="24.75" customHeight="1">
      <c r="A35" s="95" t="s">
        <v>119</v>
      </c>
      <c r="B35" s="96">
        <f aca="true" t="shared" si="6" ref="B35:M35">SUM(B30:B34)</f>
        <v>0</v>
      </c>
      <c r="C35" s="100">
        <f t="shared" si="6"/>
        <v>0</v>
      </c>
      <c r="D35" s="100">
        <f t="shared" si="6"/>
        <v>0</v>
      </c>
      <c r="E35" s="100">
        <f t="shared" si="6"/>
        <v>0</v>
      </c>
      <c r="F35" s="100">
        <f t="shared" si="6"/>
        <v>0</v>
      </c>
      <c r="G35" s="100">
        <f t="shared" si="6"/>
        <v>0</v>
      </c>
      <c r="H35" s="100">
        <f t="shared" si="6"/>
        <v>0</v>
      </c>
      <c r="I35" s="100">
        <f t="shared" si="6"/>
        <v>0</v>
      </c>
      <c r="J35" s="100">
        <f t="shared" si="6"/>
        <v>0</v>
      </c>
      <c r="K35" s="100">
        <f t="shared" si="6"/>
        <v>0</v>
      </c>
      <c r="L35" s="100">
        <f t="shared" si="6"/>
        <v>0</v>
      </c>
      <c r="M35" s="100">
        <f t="shared" si="6"/>
        <v>0</v>
      </c>
      <c r="N35" s="98" t="s">
        <v>119</v>
      </c>
      <c r="O35" s="100">
        <f aca="true" t="shared" si="7" ref="O35:T35">SUM(O30:O34)</f>
        <v>0</v>
      </c>
      <c r="P35" s="97">
        <f t="shared" si="7"/>
        <v>0</v>
      </c>
      <c r="Q35" s="97">
        <f t="shared" si="7"/>
        <v>0</v>
      </c>
      <c r="R35" s="97">
        <f t="shared" si="7"/>
        <v>0</v>
      </c>
      <c r="S35" s="97">
        <f t="shared" si="7"/>
        <v>0</v>
      </c>
      <c r="T35" s="99">
        <f t="shared" si="7"/>
        <v>0</v>
      </c>
    </row>
    <row r="36" spans="1:20" ht="30" customHeight="1" thickBot="1">
      <c r="A36" s="101" t="s">
        <v>120</v>
      </c>
      <c r="B36" s="102">
        <f aca="true" t="shared" si="8" ref="B36:M36">SUM(B17,B23,B29,B35)</f>
        <v>0</v>
      </c>
      <c r="C36" s="103">
        <f t="shared" si="8"/>
        <v>0</v>
      </c>
      <c r="D36" s="103">
        <f t="shared" si="8"/>
        <v>0</v>
      </c>
      <c r="E36" s="103">
        <f t="shared" si="8"/>
        <v>0</v>
      </c>
      <c r="F36" s="103">
        <f t="shared" si="8"/>
        <v>0</v>
      </c>
      <c r="G36" s="103">
        <f t="shared" si="8"/>
        <v>0</v>
      </c>
      <c r="H36" s="103">
        <f t="shared" si="8"/>
        <v>0</v>
      </c>
      <c r="I36" s="103">
        <f t="shared" si="8"/>
        <v>0</v>
      </c>
      <c r="J36" s="103">
        <f t="shared" si="8"/>
        <v>0</v>
      </c>
      <c r="K36" s="103">
        <f t="shared" si="8"/>
        <v>0</v>
      </c>
      <c r="L36" s="103">
        <f t="shared" si="8"/>
        <v>0</v>
      </c>
      <c r="M36" s="103">
        <f t="shared" si="8"/>
        <v>0</v>
      </c>
      <c r="N36" s="104" t="s">
        <v>120</v>
      </c>
      <c r="O36" s="103">
        <f aca="true" t="shared" si="9" ref="O36:T36">SUM(O17,O23,O29,O35)</f>
        <v>0</v>
      </c>
      <c r="P36" s="105">
        <f t="shared" si="9"/>
        <v>0</v>
      </c>
      <c r="Q36" s="105">
        <f t="shared" si="9"/>
        <v>0</v>
      </c>
      <c r="R36" s="105">
        <f t="shared" si="9"/>
        <v>0</v>
      </c>
      <c r="S36" s="105">
        <f t="shared" si="9"/>
        <v>0</v>
      </c>
      <c r="T36" s="106">
        <f t="shared" si="9"/>
        <v>0</v>
      </c>
    </row>
    <row r="37" spans="1:20" ht="5.1" customHeight="1" thickTop="1">
      <c r="A37" s="129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"/>
      <c r="O37" s="131"/>
      <c r="P37" s="131"/>
      <c r="Q37" s="131"/>
      <c r="R37" s="131"/>
      <c r="S37" s="131"/>
      <c r="T37" s="131"/>
    </row>
    <row r="38" spans="1:25" ht="24" customHeight="1">
      <c r="A38" s="129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07"/>
      <c r="O38" s="108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ht="24" customHeight="1"/>
  </sheetData>
  <sheetProtection selectLockedCells="1"/>
  <mergeCells count="33">
    <mergeCell ref="B5:F5"/>
    <mergeCell ref="H5:I5"/>
    <mergeCell ref="L5:M5"/>
    <mergeCell ref="A2:M2"/>
    <mergeCell ref="B3:F3"/>
    <mergeCell ref="H3:M3"/>
    <mergeCell ref="B4:F4"/>
    <mergeCell ref="H4:M4"/>
    <mergeCell ref="A6:M7"/>
    <mergeCell ref="N6:S6"/>
    <mergeCell ref="A8:A9"/>
    <mergeCell ref="B8:B9"/>
    <mergeCell ref="C8:C9"/>
    <mergeCell ref="D8:D9"/>
    <mergeCell ref="E8:E9"/>
    <mergeCell ref="F8:F9"/>
    <mergeCell ref="G8:G9"/>
    <mergeCell ref="H8:H9"/>
    <mergeCell ref="A37:M37"/>
    <mergeCell ref="O37:T37"/>
    <mergeCell ref="A38:M38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</mergeCells>
  <printOptions/>
  <pageMargins left="0.5" right="0.5" top="0.5" bottom="0.5" header="0.5" footer="0.25"/>
  <pageSetup fitToWidth="0" fitToHeight="1" horizontalDpi="600" verticalDpi="600" orientation="landscape" scale="64" r:id="rId3"/>
  <headerFooter>
    <oddHeader>&amp;L&amp;"Times New Roman,Regular"&amp;12Page &amp;P of &amp;N&amp;C&amp;"Times New Roman,Bold"&amp;16District Employee Earnings Record&amp;"Arial,Regular"&amp;10
&amp;R&amp;"Times New Roman,Bold"&amp;12&amp;KC00000OCC-5E (08/19)</oddHeader>
    <oddFooter>&amp;L* Enter this amount into Box 1 and Box 16 of W2's and also Box 2 of  941 and also on line 1 of the OW-9 (OK Employers Withholding Tax Report)
** Enter this amount into Box 3 and Box 5 of W2's  and also Box 5A and Box 5B of 941
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2CE7379297D458A5AD411F3372CCC" ma:contentTypeVersion="12" ma:contentTypeDescription="Create a new document." ma:contentTypeScope="" ma:versionID="ceeeb7551ccdb990f96b82df59e2bcf0">
  <xsd:schema xmlns:xsd="http://www.w3.org/2001/XMLSchema" xmlns:xs="http://www.w3.org/2001/XMLSchema" xmlns:p="http://schemas.microsoft.com/office/2006/metadata/properties" xmlns:ns1="http://schemas.microsoft.com/sharepoint/v3" xmlns:ns3="4fdacb89-5254-4a1e-a620-8761609a9dc0" xmlns:ns4="c1ac1c4b-2739-4454-9d29-faf2d880da4d" targetNamespace="http://schemas.microsoft.com/office/2006/metadata/properties" ma:root="true" ma:fieldsID="5bf5189590a3445f2805636a1ee4d6a8" ns1:_="" ns3:_="" ns4:_="">
    <xsd:import namespace="http://schemas.microsoft.com/sharepoint/v3"/>
    <xsd:import namespace="4fdacb89-5254-4a1e-a620-8761609a9dc0"/>
    <xsd:import namespace="c1ac1c4b-2739-4454-9d29-faf2d880da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acb89-5254-4a1e-a620-8761609a9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c1c4b-2739-4454-9d29-faf2d880da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C9D0F0-939D-4CDC-B975-5DD6DDEE22D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7604E9C-ED6A-41C9-A8CF-5A5C62391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F0EF99-C8FC-4750-81CD-26229E123F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dacb89-5254-4a1e-a620-8761609a9dc0"/>
    <ds:schemaRef ds:uri="c1ac1c4b-2739-4454-9d29-faf2d880da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Clancy Green</dc:creator>
  <cp:keywords/>
  <dc:description/>
  <cp:lastModifiedBy>Clancy Green</cp:lastModifiedBy>
  <cp:lastPrinted>2022-07-05T13:29:27Z</cp:lastPrinted>
  <dcterms:created xsi:type="dcterms:W3CDTF">2020-12-17T19:00:54Z</dcterms:created>
  <dcterms:modified xsi:type="dcterms:W3CDTF">2022-07-05T13:30:33Z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0x010100E4F2CE7379297D458A5AD411F3372CCC</vt:lpwstr>
  </property>
</Properties>
</file>